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roth\Desktop\Réunions chantiers\Carcassone\"/>
    </mc:Choice>
  </mc:AlternateContent>
  <bookViews>
    <workbookView xWindow="0" yWindow="0" windowWidth="23040" windowHeight="8460"/>
  </bookViews>
  <sheets>
    <sheet name="PROJET_RDC_4RE" sheetId="1" r:id="rId1"/>
    <sheet name="PROJET_ETAGE_4RE" sheetId="4" r:id="rId2"/>
  </sheets>
  <definedNames>
    <definedName name="_xlnm._FilterDatabase" localSheetId="1" hidden="1">PROJET_ETAGE_4RE!$A$1:$W$57</definedName>
    <definedName name="_xlnm._FilterDatabase" localSheetId="0" hidden="1">PROJET_RDC_4RE!$A$1:$W$106</definedName>
    <definedName name="_xlnm.Print_Titles" localSheetId="1">PROJET_ETAGE_4RE!$1:$3</definedName>
    <definedName name="_xlnm.Print_Titles" localSheetId="0">PROJET_RDC_4RE!$1:$3</definedName>
    <definedName name="_xlnm.Print_Area" localSheetId="1">PROJET_ETAGE_4RE!$A$1:$W$52</definedName>
    <definedName name="_xlnm.Print_Area" localSheetId="0">PROJET_RDC_4RE!$A$1:$W$101</definedName>
  </definedNames>
  <calcPr calcId="162913"/>
</workbook>
</file>

<file path=xl/calcChain.xml><?xml version="1.0" encoding="utf-8"?>
<calcChain xmlns="http://schemas.openxmlformats.org/spreadsheetml/2006/main">
  <c r="O67" i="1" l="1"/>
  <c r="R67" i="1"/>
  <c r="O18" i="4"/>
  <c r="R18" i="4"/>
  <c r="R13" i="4"/>
  <c r="R12" i="4"/>
  <c r="R16" i="4"/>
  <c r="R15" i="4"/>
  <c r="R10" i="4"/>
  <c r="R40" i="1"/>
  <c r="R41" i="1"/>
  <c r="R43" i="1"/>
  <c r="R46" i="1"/>
  <c r="R34" i="1"/>
  <c r="R32" i="1"/>
  <c r="R28" i="1"/>
  <c r="R17" i="1" l="1"/>
  <c r="R9" i="1" l="1"/>
  <c r="R6" i="1"/>
  <c r="R65" i="1" l="1"/>
  <c r="R16" i="1"/>
  <c r="R53" i="1" l="1"/>
  <c r="R36" i="1"/>
  <c r="R49" i="1"/>
  <c r="R48" i="1"/>
  <c r="R47" i="1"/>
  <c r="R42" i="1"/>
  <c r="R33" i="1" l="1"/>
  <c r="R23" i="1"/>
  <c r="R20" i="1"/>
  <c r="R27" i="1"/>
  <c r="R26" i="1"/>
</calcChain>
</file>

<file path=xl/sharedStrings.xml><?xml version="1.0" encoding="utf-8"?>
<sst xmlns="http://schemas.openxmlformats.org/spreadsheetml/2006/main" count="709" uniqueCount="314">
  <si>
    <t>DESIGNATION</t>
  </si>
  <si>
    <t>CAPACITE</t>
  </si>
  <si>
    <t>DIMENSION
L x P x H</t>
  </si>
  <si>
    <t>TRAVAUX AFFERANT INCOMBANT AU SID ET/OU DIRISI</t>
  </si>
  <si>
    <t>EAU</t>
  </si>
  <si>
    <t>FROIDE</t>
  </si>
  <si>
    <t>CHAUDE</t>
  </si>
  <si>
    <t>BRUTE
15 °F</t>
  </si>
  <si>
    <t>Ø
EVACUATION</t>
  </si>
  <si>
    <t>Ø
ALIMENTATION</t>
  </si>
  <si>
    <t>Ø DIAMETRE</t>
  </si>
  <si>
    <t>GAZ</t>
  </si>
  <si>
    <t>ELECTRICITE</t>
  </si>
  <si>
    <t>ALIMENTAIRE</t>
  </si>
  <si>
    <t>RACCORDEMENT 
(PRISE/BOITE/CABLE MOU)</t>
  </si>
  <si>
    <t>N° PLOTS
COMMUNS</t>
  </si>
  <si>
    <t>QUANTITE</t>
  </si>
  <si>
    <t>330 x 330 x 500</t>
  </si>
  <si>
    <t>X</t>
  </si>
  <si>
    <t>15 x 21 - D6</t>
  </si>
  <si>
    <t>E.U-DN40-D10</t>
  </si>
  <si>
    <t>230 V mono+T</t>
  </si>
  <si>
    <t>ELM-0,5-J3</t>
  </si>
  <si>
    <t>1400 x 700 x 900</t>
  </si>
  <si>
    <t>100 litres</t>
  </si>
  <si>
    <t>500 x 500 x 850</t>
  </si>
  <si>
    <t>10 couteaux</t>
  </si>
  <si>
    <t>1000 x 150 x 600</t>
  </si>
  <si>
    <t>ELM-0,2-K3</t>
  </si>
  <si>
    <t>25 litres</t>
  </si>
  <si>
    <t>20 x 27 - C6</t>
  </si>
  <si>
    <t>COMPLEMENT D'INFORMATION</t>
  </si>
  <si>
    <t xml:space="preserve">COMPLEMENT A PRENDRE EN COMPTE OBLIGATOIREMENT </t>
  </si>
  <si>
    <t>LEGENDE DES CODES DES RESERVATIONS EMPLOYEES</t>
  </si>
  <si>
    <t>A</t>
  </si>
  <si>
    <t>sous le plancher</t>
  </si>
  <si>
    <t>avec 5 m de cable libre</t>
  </si>
  <si>
    <t>DN</t>
  </si>
  <si>
    <t>B</t>
  </si>
  <si>
    <t>au sol</t>
  </si>
  <si>
    <t>ELM</t>
  </si>
  <si>
    <t>C</t>
  </si>
  <si>
    <t>à 5 cm sur un plot maçonné de 5 cm</t>
  </si>
  <si>
    <t xml:space="preserve">sur prise de courant étanche </t>
  </si>
  <si>
    <t>ELT</t>
  </si>
  <si>
    <t>électricité TRI 3P+N+T</t>
  </si>
  <si>
    <t>D</t>
  </si>
  <si>
    <t>à 10 cm sur un plot maçonné de 10 cm</t>
  </si>
  <si>
    <t xml:space="preserve">sur boite de raccordement </t>
  </si>
  <si>
    <t>GZ</t>
  </si>
  <si>
    <t>gaz</t>
  </si>
  <si>
    <t>E</t>
  </si>
  <si>
    <t>à 50 cm sur un plot maçonné de 10 cm</t>
  </si>
  <si>
    <t>sur discontacteur</t>
  </si>
  <si>
    <t>EF15</t>
  </si>
  <si>
    <t>eau froide brute 15°TH</t>
  </si>
  <si>
    <t>F</t>
  </si>
  <si>
    <t xml:space="preserve">au plafond du local </t>
  </si>
  <si>
    <t>EF7</t>
  </si>
  <si>
    <t>G</t>
  </si>
  <si>
    <t>à 25 cm au dessus du sol</t>
  </si>
  <si>
    <t>avec robinet raccord au nez</t>
  </si>
  <si>
    <t>ECS</t>
  </si>
  <si>
    <t>eau chaude sanitaire</t>
  </si>
  <si>
    <t>H</t>
  </si>
  <si>
    <t>à 60 cm au dessus du sol</t>
  </si>
  <si>
    <t>E.U</t>
  </si>
  <si>
    <t>eau usée</t>
  </si>
  <si>
    <t>I</t>
  </si>
  <si>
    <t>à 90 cm au dessus du sol</t>
  </si>
  <si>
    <t>E.G</t>
  </si>
  <si>
    <t>eau grasse</t>
  </si>
  <si>
    <t>J</t>
  </si>
  <si>
    <t>à 120 cm au dessus du sol</t>
  </si>
  <si>
    <t>E.fé</t>
  </si>
  <si>
    <t>eau fécule</t>
  </si>
  <si>
    <t>K</t>
  </si>
  <si>
    <t>à 160 cm au dessus du sol</t>
  </si>
  <si>
    <t>CAN</t>
  </si>
  <si>
    <t>caniveau de sol</t>
  </si>
  <si>
    <t>L</t>
  </si>
  <si>
    <t>à 220 cm au dessus du sol</t>
  </si>
  <si>
    <t>HT</t>
  </si>
  <si>
    <t>M</t>
  </si>
  <si>
    <t>à 240 cm au dessus du sol</t>
  </si>
  <si>
    <t>exemple elec : ELT-4-J1</t>
  </si>
  <si>
    <t>exemple gaz :GZ-60-D8</t>
  </si>
  <si>
    <t>exemple plomberie :EF15-20x27-B6</t>
  </si>
  <si>
    <t>électricité triphasée 4 kw</t>
  </si>
  <si>
    <t>gaz 60kw</t>
  </si>
  <si>
    <t>eau froide brute 15°TH diametre 20x27</t>
  </si>
  <si>
    <t>en attente à 120 cm au dessus du sol</t>
  </si>
  <si>
    <t>en attente à 10 cm au dessus d'un plot maçonné de 10 cm</t>
  </si>
  <si>
    <t>en attente au sol</t>
  </si>
  <si>
    <t>exemple évacuation :EG-DN40-H9</t>
  </si>
  <si>
    <t>exemple élec : ELM-16A-G4</t>
  </si>
  <si>
    <t>en attente à 60 cm au dessus du sol</t>
  </si>
  <si>
    <t>en attente à 25 cm au dessus du sol</t>
  </si>
  <si>
    <t>1200 x 700 x 900</t>
  </si>
  <si>
    <t>Ce document permet d'anticiper le coût et la mise en place des réservations en infrastructure. Les descriptions des matériels sont approchant mais reste théoriques.
Il est impossible à ce stade du projet d'être plus precis. Seuls les fiches techniques des matériels proposés par le(s) prestataire(s) et retenu par le SCA seront contractuels.
Le SCA prendra les mesures pour respecter ces descriptifs théoriques et demande au SID de se conformer strictement aux réservations nécessaires</t>
  </si>
  <si>
    <t xml:space="preserve">*Si plusieurs réservations GAZ appartenant à plusieurs matériels doivent être rassemblées sur un même plot, (indiqué par une signalitique comme "PLOT 1" ).
Il convient d'y amener une canalisation unique globale, et non plusieurs canalisations individuelles.(ex : pour 4 appareils, il faut un seul diamètre 33 au lieu de 4 diamètres 12) </t>
  </si>
  <si>
    <t xml:space="preserve">*Si plusieurs réservations EAU appartenant à plusieurs matériels doivent être rassemblées sur un même plot, (indiqué par une signalitique comme "PLOT 1").
Il convient d'y amener une canalisation unique globale, et non plusieurs canalisations individuelles.(ex : pour 4 appareils, il faut un seul diamètre 33 au lieu de 4 diamètres 12)  </t>
  </si>
  <si>
    <t>avec 5 m de câble libre</t>
  </si>
  <si>
    <t>avec 10 m de câble libre</t>
  </si>
  <si>
    <t>avec robinet d'arrêt mâle</t>
  </si>
  <si>
    <t>avec robinet barrage gaz suivi d'une nourrice</t>
  </si>
  <si>
    <t>avec siphon sous dalle</t>
  </si>
  <si>
    <t>non siphonée</t>
  </si>
  <si>
    <t xml:space="preserve">diamètre nominal </t>
  </si>
  <si>
    <t>électricité mono P+T+N</t>
  </si>
  <si>
    <t>eau froide adoucie entre 5 et 7°TH</t>
  </si>
  <si>
    <t>Toutes réservations s'entendent sur murs et sols finis</t>
  </si>
  <si>
    <t>avec robinet d'arrêt de barrage gaz suivi d'une nourrice 
équipée avec une vanne indépendante par appareil.</t>
  </si>
  <si>
    <t>évacuation eaux grasses diamètre 40</t>
  </si>
  <si>
    <t xml:space="preserve">avec siphon sous dalle </t>
  </si>
  <si>
    <t>électricité monophasée protection 16A (3,5kw maxi)</t>
  </si>
  <si>
    <t>évacuation haute température</t>
  </si>
  <si>
    <t>E.G-DN50-D10</t>
  </si>
  <si>
    <t>E.G-DN40-C10</t>
  </si>
  <si>
    <t>E.GHT-DN80-C9</t>
  </si>
  <si>
    <t>E.UHT-DN50-C9</t>
  </si>
  <si>
    <t>ADOUCIE
6 ° F</t>
  </si>
  <si>
    <t>Tue insecte mural</t>
  </si>
  <si>
    <t>2 réservations de chaque sur réservation commune</t>
  </si>
  <si>
    <t>Chariot porte sac poubelle</t>
  </si>
  <si>
    <t>Stérilisateur à couteaux</t>
  </si>
  <si>
    <t>Condenseur de Buées</t>
  </si>
  <si>
    <t>Rayonnage à batterie</t>
  </si>
  <si>
    <t>PUISSANCE UNITAIRE PREVISIONNELLE
(Kw)</t>
  </si>
  <si>
    <t>OBSERVATION A L'ATTENTION DU GROUPEMENT</t>
  </si>
  <si>
    <t>Les bureaux, sas et salles de restaurants devront disposer de climatisation</t>
  </si>
  <si>
    <t xml:space="preserve">La cuisine devra disposer d'une coupure générale de proximité </t>
  </si>
  <si>
    <t>Cuisson : partir sur un fourneau central à minima pour toute la cuisson horizontale</t>
  </si>
  <si>
    <t>Terrasse : prévoir des stores, cendriers, ainsi que des attentes électriques</t>
  </si>
  <si>
    <t>Cuve gaz : prévoir une dalle béton protégée et facile d'accès pour la pose de la citerne de gaz</t>
  </si>
  <si>
    <t>Le refroidissement de tous les locaux à température contrôlée (Local poubelles à +10°C, Préparation froide à +12°C, Légumerie +12°C, Déboitage +12°C, Local traiteur +12°C, Local de préparation des contenaires +12°C…) sont à prévoir avec des évaporateur double flux + une GTB</t>
  </si>
  <si>
    <t>Chariot à filtration de l'huile</t>
  </si>
  <si>
    <t>Dans les circulations prévoir une centrale hygiène à moins de 10 m sinon prévoir les attentes pour en rajouter dans les circulations</t>
  </si>
  <si>
    <t>Placard mural suspendu</t>
  </si>
  <si>
    <t>Equipées de 4 roues dont 2 mobiles</t>
  </si>
  <si>
    <t>Avec dosseret</t>
  </si>
  <si>
    <t>Fixation murale</t>
  </si>
  <si>
    <t>Semi-mobile</t>
  </si>
  <si>
    <t>Sur placard fermé</t>
  </si>
  <si>
    <t>Prévoir un renvoi des alarmes de l'ensemble des matériels (chambres froides, fours…) vers le bureau de surveillance à l'entrée de la base</t>
  </si>
  <si>
    <t>REPERE SUR PLAN</t>
  </si>
  <si>
    <t>Chariot à niveau constant pour casiers à verres</t>
  </si>
  <si>
    <t>plot 5</t>
  </si>
  <si>
    <t>Elément neutre sur placard</t>
  </si>
  <si>
    <t xml:space="preserve"> </t>
  </si>
  <si>
    <t>centrale de désinfection</t>
  </si>
  <si>
    <t>20 couteaux</t>
  </si>
  <si>
    <t>1030 x 170 x 600</t>
  </si>
  <si>
    <t>586 x 777x 1202</t>
  </si>
  <si>
    <t>Batteur mélangeur sur table</t>
  </si>
  <si>
    <t>5 litres</t>
  </si>
  <si>
    <t>Hauteur porte ouverte 2490</t>
  </si>
  <si>
    <t>400 x 900 x 900</t>
  </si>
  <si>
    <t>sur prise</t>
  </si>
  <si>
    <t>Table d'entrée à rouleaux avec bac de prélavage et étagères à casiers</t>
  </si>
  <si>
    <t>Table de sortie machine à rouleaux</t>
  </si>
  <si>
    <t>Centrale de désinfection</t>
  </si>
  <si>
    <t>1000 x 170 x 600</t>
  </si>
  <si>
    <t>Cutter 11 litres</t>
  </si>
  <si>
    <t>360 x 340 x 690</t>
  </si>
  <si>
    <t>345 x 560 x 660</t>
  </si>
  <si>
    <t>à poser sur table</t>
  </si>
  <si>
    <t>LA 07 - STOCK VAISSELLE PROPRE</t>
  </si>
  <si>
    <t>HALL DE LIVRAISON</t>
  </si>
  <si>
    <t>E.U-DN40</t>
  </si>
  <si>
    <t xml:space="preserve">15 x 21 </t>
  </si>
  <si>
    <t xml:space="preserve">20 x 27 </t>
  </si>
  <si>
    <t>1400 X 400 X 800</t>
  </si>
  <si>
    <t>PREPARATIONS FROIDES</t>
  </si>
  <si>
    <t xml:space="preserve">CUISSON </t>
  </si>
  <si>
    <t>650 litres</t>
  </si>
  <si>
    <t>PLONGE BATTERIE</t>
  </si>
  <si>
    <t>Table inox adossée</t>
  </si>
  <si>
    <t>Plonge 1 bac 1 égouttoir</t>
  </si>
  <si>
    <t>STOCKAGE BATTERIE PROPRE</t>
  </si>
  <si>
    <t>LAVERIE COMMUNE</t>
  </si>
  <si>
    <t>table à dérocher 2 trous</t>
  </si>
  <si>
    <t>hotte pour lave batterie</t>
  </si>
  <si>
    <t>hotte pour machine à laver</t>
  </si>
  <si>
    <t>piano nécessitant une hotte</t>
  </si>
  <si>
    <t>hotte pour fours</t>
  </si>
  <si>
    <t>16A</t>
  </si>
  <si>
    <t>PUISSANCE TOTALE PREVISIONNELLE
(Kw)</t>
  </si>
  <si>
    <t>Table inox mobile adossée</t>
  </si>
  <si>
    <t>Table inox avec plan de découpe adossée</t>
  </si>
  <si>
    <t>Table du chef adossée</t>
  </si>
  <si>
    <t>Machine à laver de type convoyeur à casiers</t>
  </si>
  <si>
    <t>Débit eau / S</t>
  </si>
  <si>
    <t>FOURNISSEUR</t>
  </si>
  <si>
    <t>SODIGIF</t>
  </si>
  <si>
    <t>VIELEM</t>
  </si>
  <si>
    <t>EUROCHEF</t>
  </si>
  <si>
    <t>MEIKO</t>
  </si>
  <si>
    <t>LA03</t>
  </si>
  <si>
    <t>LA02</t>
  </si>
  <si>
    <t>CUI02</t>
  </si>
  <si>
    <t>CUI03</t>
  </si>
  <si>
    <t>CUI05</t>
  </si>
  <si>
    <t>CUI12</t>
  </si>
  <si>
    <t>CUI17</t>
  </si>
  <si>
    <t>PF03</t>
  </si>
  <si>
    <t>PF04</t>
  </si>
  <si>
    <t>PF05</t>
  </si>
  <si>
    <t>PF06</t>
  </si>
  <si>
    <t>PF07</t>
  </si>
  <si>
    <t>Lave mains à commande non manuel</t>
  </si>
  <si>
    <t>HL03</t>
  </si>
  <si>
    <t>lg 1000</t>
  </si>
  <si>
    <t>1000 x 700 x 900</t>
  </si>
  <si>
    <t>ELM-16 A-M3</t>
  </si>
  <si>
    <t>ELM-16 A-L3</t>
  </si>
  <si>
    <t>ELT-35-C1</t>
  </si>
  <si>
    <t>ELM-20 A-L3</t>
  </si>
  <si>
    <t>ELT-20-C1</t>
  </si>
  <si>
    <t>ELM-20-C1</t>
  </si>
  <si>
    <t>ELT-40,1-C1</t>
  </si>
  <si>
    <t>E.GHT-DN50-C9</t>
  </si>
  <si>
    <t>HL02</t>
  </si>
  <si>
    <t>270 x 75 x 370</t>
  </si>
  <si>
    <t>HL01</t>
  </si>
  <si>
    <t xml:space="preserve">Lave mains à commande non manuel </t>
  </si>
  <si>
    <t>PF02</t>
  </si>
  <si>
    <t>PF01</t>
  </si>
  <si>
    <t>CUI04</t>
  </si>
  <si>
    <t>CUI01</t>
  </si>
  <si>
    <t>20 x 27 - D6</t>
  </si>
  <si>
    <t>Coupe légumes 600kg avec accessoires</t>
  </si>
  <si>
    <t>Armoire froide négative mobile 1 porte GN2/1</t>
  </si>
  <si>
    <t>CUI16</t>
  </si>
  <si>
    <t>SANITAIRE PERSONNELS</t>
  </si>
  <si>
    <t>PE01</t>
  </si>
  <si>
    <t>LEGUMERIE / DEBOITAGE</t>
  </si>
  <si>
    <t>LD01</t>
  </si>
  <si>
    <t>Plonge 1 bacs 1 égoutoir</t>
  </si>
  <si>
    <t>LD02</t>
  </si>
  <si>
    <t>LD03</t>
  </si>
  <si>
    <t>LD04</t>
  </si>
  <si>
    <t>LD05</t>
  </si>
  <si>
    <t>LD06</t>
  </si>
  <si>
    <t>700 x 870 x 2120</t>
  </si>
  <si>
    <t>Table inox  adossée</t>
  </si>
  <si>
    <t>PF08</t>
  </si>
  <si>
    <t>PF09</t>
  </si>
  <si>
    <t>PF10</t>
  </si>
  <si>
    <t>armoires froides  à chariot 1 porte GN1/1</t>
  </si>
  <si>
    <t>1035 x 1040 x 2085</t>
  </si>
  <si>
    <t>Armoire froide positive à piètement 1 porte GN 2/1</t>
  </si>
  <si>
    <t>Cellule de refroidissement rapide 60KG</t>
  </si>
  <si>
    <t>60 kg/cycle</t>
  </si>
  <si>
    <t>755 x 700 x 1536</t>
  </si>
  <si>
    <t>PF11</t>
  </si>
  <si>
    <t>CUI06</t>
  </si>
  <si>
    <t>1600 x 700 x 900</t>
  </si>
  <si>
    <t>CUI07</t>
  </si>
  <si>
    <t>1000 x 700 x 800</t>
  </si>
  <si>
    <t>CUI08</t>
  </si>
  <si>
    <t>Table inox mobile centrale</t>
  </si>
  <si>
    <t>CUI09</t>
  </si>
  <si>
    <t>720 x 825 x 2090</t>
  </si>
  <si>
    <t>CUI19</t>
  </si>
  <si>
    <t>Placard technique GAZ / EAU</t>
  </si>
  <si>
    <t>CUI10</t>
  </si>
  <si>
    <t>100L</t>
  </si>
  <si>
    <t>CUI11</t>
  </si>
  <si>
    <t>Feux vifs 2 foyers GAZ</t>
  </si>
  <si>
    <t>Sauteuses braisière polyvalente GAZ</t>
  </si>
  <si>
    <t>400*900*900</t>
  </si>
  <si>
    <t>CUI13</t>
  </si>
  <si>
    <t>Plancha lisse chrome GAZ</t>
  </si>
  <si>
    <t>Plancha rainurée chrome GAZ</t>
  </si>
  <si>
    <t>CUI14</t>
  </si>
  <si>
    <t>bac salage</t>
  </si>
  <si>
    <t>CUI15</t>
  </si>
  <si>
    <t>Friteuses haut rendement GAZ</t>
  </si>
  <si>
    <t>200 x 900 x 900</t>
  </si>
  <si>
    <t>CUI09 / CUI18</t>
  </si>
  <si>
    <t>Elément neutre mobile sur placard avec étagère chauffante</t>
  </si>
  <si>
    <t>1400 x 900 x 900</t>
  </si>
  <si>
    <t>Fours mixtes électriques icombi PRO</t>
  </si>
  <si>
    <t>CUI20</t>
  </si>
  <si>
    <t>20 niveaux GN1/1</t>
  </si>
  <si>
    <t>900 x 1000 x 1875</t>
  </si>
  <si>
    <t>Equipé de 4 roues dont 2 mobiles</t>
  </si>
  <si>
    <t>CUI21</t>
  </si>
  <si>
    <t>LA01</t>
  </si>
  <si>
    <t>1030 x 895 x 1935mm</t>
  </si>
  <si>
    <t>Lave batterie PM EC</t>
  </si>
  <si>
    <t>400 V tri +3P N+T</t>
  </si>
  <si>
    <t>A commande non manuel</t>
  </si>
  <si>
    <t>1000 x 600 x 1800</t>
  </si>
  <si>
    <t>LB02</t>
  </si>
  <si>
    <t>LB03</t>
  </si>
  <si>
    <t>LB01</t>
  </si>
  <si>
    <t>LB04</t>
  </si>
  <si>
    <t>LA04</t>
  </si>
  <si>
    <t>2 TVO</t>
  </si>
  <si>
    <t>LA05</t>
  </si>
  <si>
    <t>1700 x 700 x 900</t>
  </si>
  <si>
    <t>LA06</t>
  </si>
  <si>
    <t>LA07</t>
  </si>
  <si>
    <t>1100 x 635 x 900</t>
  </si>
  <si>
    <t>80c / h</t>
  </si>
  <si>
    <t>LA08</t>
  </si>
  <si>
    <t>LA09</t>
  </si>
  <si>
    <t>3000 x 635 x 900</t>
  </si>
  <si>
    <t>1200 X 400 X 800</t>
  </si>
  <si>
    <t>1200 x 700 x 800</t>
  </si>
  <si>
    <t>10 niveaux GN1/1</t>
  </si>
  <si>
    <t>EXISTANT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</si>
</sst>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GZ- &quot;##&quot; -C8&quot;"/>
  </numFmts>
  <fonts count="15" x14ac:knownFonts="1">
    <font>
      <sz val="11"/>
      <color theme="1"/>
      <name val="Calibri"/>
      <family val="2"/>
      <scheme val="minor"/>
    </font>
    <font>
      <sz val="8"/>
      <color indexed="8"/>
      <name val="Calibri"/>
      <family val="2"/>
    </font>
    <font>
      <sz val="8"/>
      <color theme="1"/>
      <name val="Calibri"/>
      <family val="2"/>
      <scheme val="minor"/>
    </font>
    <font>
      <sz val="8"/>
      <color rgb="FF000000"/>
      <name val="Calibri"/>
      <family val="2"/>
      <scheme val="minor"/>
    </font>
    <font>
      <sz val="14"/>
      <color theme="1"/>
      <name val="Calibri"/>
      <family val="2"/>
      <scheme val="minor"/>
    </font>
    <font>
      <sz val="14"/>
      <color rgb="FF000000"/>
      <name val="Calibri"/>
      <family val="2"/>
      <scheme val="minor"/>
    </font>
    <font>
      <b/>
      <sz val="10"/>
      <color theme="1"/>
      <name val="Calibri"/>
      <family val="2"/>
      <scheme val="minor"/>
    </font>
    <font>
      <sz val="11"/>
      <color rgb="FF000000"/>
      <name val="Calibri"/>
      <family val="2"/>
      <scheme val="minor"/>
    </font>
    <font>
      <b/>
      <sz val="8"/>
      <color theme="1"/>
      <name val="Calibri"/>
      <family val="2"/>
      <scheme val="minor"/>
    </font>
    <font>
      <sz val="8"/>
      <color rgb="FFFF0000"/>
      <name val="Calibri"/>
      <family val="2"/>
      <scheme val="minor"/>
    </font>
    <font>
      <sz val="8"/>
      <name val="Calibri"/>
      <family val="2"/>
      <scheme val="minor"/>
    </font>
    <font>
      <sz val="10"/>
      <color theme="1"/>
      <name val="Calibri"/>
      <family val="2"/>
      <scheme val="minor"/>
    </font>
    <font>
      <sz val="12"/>
      <color rgb="FF000000"/>
      <name val="Calibri"/>
      <family val="2"/>
      <scheme val="minor"/>
    </font>
    <font>
      <sz val="12"/>
      <color theme="1"/>
      <name val="Calibri"/>
      <family val="2"/>
      <scheme val="minor"/>
    </font>
    <font>
      <sz val="10"/>
      <name val="Times New Roman"/>
      <family val="1"/>
    </font>
  </fonts>
  <fills count="20">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5" tint="0.59999389629810485"/>
        <bgColor indexed="64"/>
      </patternFill>
    </fill>
    <fill>
      <patternFill patternType="solid">
        <fgColor rgb="FF00B0F0"/>
        <bgColor rgb="FF000000"/>
      </patternFill>
    </fill>
    <fill>
      <patternFill patternType="solid">
        <fgColor rgb="FF92D050"/>
        <bgColor indexed="64"/>
      </patternFill>
    </fill>
    <fill>
      <patternFill patternType="solid">
        <fgColor theme="5" tint="0.59999389629810485"/>
        <bgColor rgb="FF000000"/>
      </patternFill>
    </fill>
    <fill>
      <patternFill patternType="solid">
        <fgColor theme="3" tint="0.79998168889431442"/>
        <bgColor indexed="64"/>
      </patternFill>
    </fill>
    <fill>
      <patternFill patternType="solid">
        <fgColor theme="3" tint="0.79998168889431442"/>
        <bgColor rgb="FF000000"/>
      </patternFill>
    </fill>
    <fill>
      <patternFill patternType="solid">
        <fgColor theme="0"/>
        <bgColor indexed="64"/>
      </patternFill>
    </fill>
    <fill>
      <patternFill patternType="solid">
        <fgColor rgb="FFFF0000"/>
        <bgColor rgb="FF000000"/>
      </patternFill>
    </fill>
    <fill>
      <patternFill patternType="solid">
        <fgColor rgb="FFFFFF00"/>
        <bgColor rgb="FF000000"/>
      </patternFill>
    </fill>
    <fill>
      <patternFill patternType="solid">
        <fgColor rgb="FF92D050"/>
        <bgColor rgb="FF000000"/>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14" fillId="0" borderId="0"/>
  </cellStyleXfs>
  <cellXfs count="212">
    <xf numFmtId="0" fontId="0" fillId="0" borderId="0" xfId="0"/>
    <xf numFmtId="0" fontId="2" fillId="0" borderId="0" xfId="0" applyFont="1" applyAlignment="1">
      <alignment horizontal="center" vertical="center"/>
    </xf>
    <xf numFmtId="0" fontId="2" fillId="0" borderId="0" xfId="0" applyFont="1"/>
    <xf numFmtId="0" fontId="0" fillId="0" borderId="1" xfId="0" applyBorder="1"/>
    <xf numFmtId="0" fontId="2" fillId="2" borderId="1" xfId="0" applyFont="1" applyFill="1" applyBorder="1"/>
    <xf numFmtId="0" fontId="2" fillId="2" borderId="0" xfId="0" applyFont="1" applyFill="1"/>
    <xf numFmtId="0" fontId="4" fillId="3" borderId="1" xfId="0" applyFont="1" applyFill="1" applyBorder="1" applyAlignment="1">
      <alignment horizontal="center" vertical="center"/>
    </xf>
    <xf numFmtId="0" fontId="2" fillId="3" borderId="1" xfId="0" applyFont="1" applyFill="1" applyBorder="1"/>
    <xf numFmtId="0" fontId="0" fillId="3" borderId="1" xfId="0" applyFill="1" applyBorder="1"/>
    <xf numFmtId="0" fontId="0" fillId="3" borderId="0" xfId="0" applyFill="1"/>
    <xf numFmtId="0" fontId="4" fillId="4" borderId="1" xfId="0" applyFont="1" applyFill="1" applyBorder="1" applyAlignment="1">
      <alignment horizontal="center" vertical="center"/>
    </xf>
    <xf numFmtId="0" fontId="2" fillId="4" borderId="1" xfId="0" applyFont="1" applyFill="1" applyBorder="1"/>
    <xf numFmtId="0" fontId="0" fillId="4" borderId="1" xfId="0" applyFill="1" applyBorder="1"/>
    <xf numFmtId="0" fontId="0" fillId="4" borderId="0" xfId="0" applyFill="1"/>
    <xf numFmtId="0" fontId="2" fillId="5" borderId="1" xfId="0" applyFont="1" applyFill="1" applyBorder="1"/>
    <xf numFmtId="0" fontId="0" fillId="5" borderId="1" xfId="0" applyFill="1" applyBorder="1"/>
    <xf numFmtId="0" fontId="0" fillId="5" borderId="0" xfId="0" applyFill="1"/>
    <xf numFmtId="0" fontId="2" fillId="7" borderId="1" xfId="0" applyFont="1" applyFill="1" applyBorder="1"/>
    <xf numFmtId="0" fontId="3" fillId="7" borderId="1" xfId="0" applyFont="1" applyFill="1" applyBorder="1"/>
    <xf numFmtId="0" fontId="2" fillId="7" borderId="0" xfId="0" applyFont="1" applyFill="1"/>
    <xf numFmtId="0" fontId="2" fillId="0" borderId="0" xfId="0" applyFont="1" applyFill="1"/>
    <xf numFmtId="0" fontId="5" fillId="8" borderId="1" xfId="0" applyFont="1" applyFill="1" applyBorder="1" applyAlignment="1">
      <alignment horizontal="center" vertical="center"/>
    </xf>
    <xf numFmtId="0" fontId="2" fillId="9" borderId="1" xfId="0" applyFont="1" applyFill="1" applyBorder="1"/>
    <xf numFmtId="0" fontId="0" fillId="9" borderId="1" xfId="0" applyFill="1" applyBorder="1"/>
    <xf numFmtId="0" fontId="5" fillId="10" borderId="1" xfId="0" applyFont="1" applyFill="1" applyBorder="1" applyAlignment="1">
      <alignment horizontal="center" vertical="center"/>
    </xf>
    <xf numFmtId="0" fontId="0" fillId="9" borderId="0" xfId="0" applyFill="1"/>
    <xf numFmtId="0" fontId="5" fillId="4" borderId="1" xfId="0" applyFont="1" applyFill="1" applyBorder="1" applyAlignment="1">
      <alignment horizontal="center" vertical="center"/>
    </xf>
    <xf numFmtId="0" fontId="2" fillId="11" borderId="0" xfId="0" applyFont="1" applyFill="1"/>
    <xf numFmtId="0" fontId="0" fillId="11" borderId="0" xfId="0" applyFill="1"/>
    <xf numFmtId="0" fontId="0" fillId="0" borderId="0" xfId="0" applyFill="1"/>
    <xf numFmtId="0" fontId="0" fillId="0" borderId="0" xfId="0" applyFill="1" applyBorder="1" applyAlignment="1"/>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0" fillId="0" borderId="4" xfId="0" applyFill="1" applyBorder="1" applyAlignment="1"/>
    <xf numFmtId="0" fontId="0" fillId="0" borderId="5" xfId="0" applyFill="1" applyBorder="1" applyAlignment="1"/>
    <xf numFmtId="0" fontId="0" fillId="0" borderId="6" xfId="0" applyFill="1" applyBorder="1" applyAlignment="1"/>
    <xf numFmtId="0" fontId="6" fillId="11" borderId="3" xfId="0" applyFont="1" applyFill="1" applyBorder="1" applyAlignment="1">
      <alignment horizontal="left" vertical="center"/>
    </xf>
    <xf numFmtId="0" fontId="6" fillId="11" borderId="4" xfId="0" applyFont="1" applyFill="1" applyBorder="1" applyAlignment="1">
      <alignment horizontal="left"/>
    </xf>
    <xf numFmtId="0" fontId="6" fillId="11" borderId="5" xfId="0" applyFont="1" applyFill="1" applyBorder="1" applyAlignment="1">
      <alignment horizontal="left"/>
    </xf>
    <xf numFmtId="0" fontId="2" fillId="0" borderId="0"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3" fillId="9" borderId="1" xfId="0" applyFont="1" applyFill="1" applyBorder="1"/>
    <xf numFmtId="0" fontId="3" fillId="5" borderId="1" xfId="0" applyFont="1" applyFill="1" applyBorder="1"/>
    <xf numFmtId="0" fontId="3" fillId="2" borderId="1" xfId="0" applyFont="1" applyFill="1" applyBorder="1"/>
    <xf numFmtId="0" fontId="3" fillId="0" borderId="1" xfId="0" applyFont="1" applyBorder="1" applyAlignment="1">
      <alignment horizontal="center" vertical="center"/>
    </xf>
    <xf numFmtId="0" fontId="5" fillId="3" borderId="1" xfId="0" applyFont="1" applyFill="1" applyBorder="1" applyAlignment="1">
      <alignment horizontal="center" vertical="center"/>
    </xf>
    <xf numFmtId="0" fontId="5" fillId="9" borderId="1" xfId="0" applyFont="1" applyFill="1" applyBorder="1" applyAlignment="1">
      <alignment horizontal="center" vertical="center"/>
    </xf>
    <xf numFmtId="0" fontId="7" fillId="0" borderId="1" xfId="0" applyFont="1" applyBorder="1"/>
    <xf numFmtId="0" fontId="7" fillId="6" borderId="1" xfId="0" applyFont="1" applyFill="1" applyBorder="1"/>
    <xf numFmtId="0" fontId="7" fillId="12" borderId="1" xfId="0" applyFont="1" applyFill="1" applyBorder="1"/>
    <xf numFmtId="0" fontId="7" fillId="10" borderId="1" xfId="0" applyFont="1" applyFill="1" applyBorder="1"/>
    <xf numFmtId="0" fontId="7" fillId="8" borderId="1" xfId="0" applyFont="1" applyFill="1" applyBorder="1"/>
    <xf numFmtId="0" fontId="3" fillId="13" borderId="1" xfId="0" applyFont="1" applyFill="1" applyBorder="1"/>
    <xf numFmtId="0" fontId="3" fillId="6" borderId="1" xfId="0" applyFont="1" applyFill="1" applyBorder="1"/>
    <xf numFmtId="0" fontId="3" fillId="12" borderId="1" xfId="0" applyFont="1" applyFill="1" applyBorder="1"/>
    <xf numFmtId="0" fontId="3" fillId="10" borderId="1" xfId="0" applyFont="1" applyFill="1" applyBorder="1"/>
    <xf numFmtId="0" fontId="3" fillId="8" borderId="1" xfId="0" applyFont="1" applyFill="1" applyBorder="1"/>
    <xf numFmtId="0" fontId="3" fillId="0" borderId="1" xfId="0" applyFont="1" applyFill="1" applyBorder="1"/>
    <xf numFmtId="0" fontId="2" fillId="0" borderId="1" xfId="0" applyFont="1" applyFill="1" applyBorder="1" applyAlignment="1">
      <alignment horizontal="center" vertical="center"/>
    </xf>
    <xf numFmtId="0" fontId="3" fillId="14" borderId="1" xfId="0" applyFont="1" applyFill="1" applyBorder="1"/>
    <xf numFmtId="0" fontId="8" fillId="0" borderId="1" xfId="0" applyFont="1" applyBorder="1" applyAlignment="1">
      <alignment wrapText="1"/>
    </xf>
    <xf numFmtId="0" fontId="2" fillId="0" borderId="2" xfId="0" applyFont="1" applyBorder="1"/>
    <xf numFmtId="0" fontId="9" fillId="0" borderId="1" xfId="0" applyFont="1" applyBorder="1" applyAlignment="1">
      <alignment wrapText="1"/>
    </xf>
    <xf numFmtId="0" fontId="10" fillId="0" borderId="1" xfId="0" applyFont="1" applyBorder="1" applyAlignment="1">
      <alignment wrapText="1"/>
    </xf>
    <xf numFmtId="0" fontId="0" fillId="0" borderId="0" xfId="0"/>
    <xf numFmtId="0" fontId="2" fillId="0" borderId="0" xfId="0" applyFont="1"/>
    <xf numFmtId="0" fontId="2" fillId="0" borderId="0" xfId="0" applyFont="1" applyAlignment="1">
      <alignment wrapText="1"/>
    </xf>
    <xf numFmtId="0" fontId="2" fillId="0" borderId="1" xfId="0" applyFont="1" applyBorder="1" applyAlignment="1">
      <alignment wrapText="1"/>
    </xf>
    <xf numFmtId="0" fontId="3" fillId="0" borderId="1" xfId="0" applyFont="1" applyBorder="1"/>
    <xf numFmtId="0" fontId="3" fillId="0" borderId="1" xfId="0" applyFont="1" applyBorder="1" applyAlignment="1">
      <alignment wrapText="1"/>
    </xf>
    <xf numFmtId="0" fontId="2" fillId="0" borderId="1" xfId="0" applyFont="1" applyFill="1" applyBorder="1"/>
    <xf numFmtId="0" fontId="6" fillId="0" borderId="3" xfId="0" applyFont="1" applyBorder="1" applyAlignment="1">
      <alignment horizontal="center" vertical="center"/>
    </xf>
    <xf numFmtId="0" fontId="6" fillId="0" borderId="4" xfId="0" applyFont="1" applyBorder="1" applyAlignment="1">
      <alignment horizontal="center"/>
    </xf>
    <xf numFmtId="0" fontId="2" fillId="0" borderId="1" xfId="0" applyFont="1" applyBorder="1" applyAlignment="1">
      <alignment vertical="center" wrapText="1"/>
    </xf>
    <xf numFmtId="0" fontId="9" fillId="0" borderId="1" xfId="0" applyFont="1" applyBorder="1"/>
    <xf numFmtId="0" fontId="2" fillId="0" borderId="1" xfId="0" applyFont="1" applyFill="1" applyBorder="1" applyAlignment="1">
      <alignment wrapText="1"/>
    </xf>
    <xf numFmtId="0" fontId="2" fillId="0" borderId="1" xfId="0" applyFont="1" applyBorder="1"/>
    <xf numFmtId="0" fontId="10" fillId="0" borderId="1" xfId="0" applyFont="1" applyBorder="1"/>
    <xf numFmtId="0" fontId="2" fillId="0" borderId="2" xfId="0" applyFont="1" applyBorder="1" applyAlignment="1">
      <alignment horizontal="center" vertical="center"/>
    </xf>
    <xf numFmtId="0" fontId="7" fillId="0" borderId="2" xfId="0" applyFont="1" applyBorder="1" applyAlignment="1">
      <alignment wrapText="1"/>
    </xf>
    <xf numFmtId="0" fontId="0" fillId="4" borderId="2" xfId="0" applyFill="1" applyBorder="1"/>
    <xf numFmtId="0" fontId="0" fillId="3" borderId="2" xfId="0" applyFill="1" applyBorder="1"/>
    <xf numFmtId="0" fontId="0" fillId="9" borderId="2" xfId="0" applyFill="1" applyBorder="1"/>
    <xf numFmtId="0" fontId="0" fillId="5" borderId="2" xfId="0" applyFill="1" applyBorder="1"/>
    <xf numFmtId="0" fontId="0" fillId="0" borderId="2" xfId="0" applyBorder="1"/>
    <xf numFmtId="0" fontId="2" fillId="2" borderId="2" xfId="0" applyFont="1" applyFill="1" applyBorder="1"/>
    <xf numFmtId="0" fontId="2" fillId="7" borderId="2" xfId="0" applyFont="1" applyFill="1" applyBorder="1"/>
    <xf numFmtId="0" fontId="2" fillId="0" borderId="1" xfId="0" applyFont="1" applyBorder="1" applyAlignment="1">
      <alignment horizontal="left" vertical="center"/>
    </xf>
    <xf numFmtId="0" fontId="0" fillId="0" borderId="7" xfId="0" applyBorder="1"/>
    <xf numFmtId="0" fontId="0" fillId="0" borderId="0" xfId="0" applyBorder="1"/>
    <xf numFmtId="0" fontId="2" fillId="0" borderId="2" xfId="0" applyFont="1" applyBorder="1" applyAlignment="1">
      <alignment wrapText="1"/>
    </xf>
    <xf numFmtId="0" fontId="11" fillId="4" borderId="9" xfId="0" applyFont="1" applyFill="1" applyBorder="1" applyAlignment="1">
      <alignment horizontal="center" vertical="center" textRotation="90"/>
    </xf>
    <xf numFmtId="0" fontId="11" fillId="3" borderId="9" xfId="0" applyFont="1" applyFill="1" applyBorder="1" applyAlignment="1">
      <alignment horizontal="center" vertical="center" textRotation="90"/>
    </xf>
    <xf numFmtId="0" fontId="11" fillId="9" borderId="9" xfId="0" applyFont="1" applyFill="1" applyBorder="1" applyAlignment="1">
      <alignment horizontal="center" vertical="center" textRotation="90"/>
    </xf>
    <xf numFmtId="0" fontId="11" fillId="5" borderId="9" xfId="0" applyFont="1" applyFill="1" applyBorder="1" applyAlignment="1">
      <alignment horizontal="center" vertical="center" textRotation="90"/>
    </xf>
    <xf numFmtId="0" fontId="2" fillId="2" borderId="10" xfId="0" applyFont="1" applyFill="1" applyBorder="1"/>
    <xf numFmtId="0" fontId="3" fillId="7" borderId="2" xfId="0" applyFont="1" applyFill="1" applyBorder="1"/>
    <xf numFmtId="0" fontId="2" fillId="0" borderId="10" xfId="0" applyFont="1" applyBorder="1" applyAlignment="1">
      <alignment vertical="center" wrapText="1"/>
    </xf>
    <xf numFmtId="0" fontId="5" fillId="6" borderId="2" xfId="0" applyFont="1" applyFill="1" applyBorder="1" applyAlignment="1">
      <alignment horizontal="center" vertical="center"/>
    </xf>
    <xf numFmtId="0" fontId="2" fillId="11" borderId="1" xfId="0" applyFont="1" applyFill="1" applyBorder="1" applyAlignment="1">
      <alignment horizontal="center" vertical="center"/>
    </xf>
    <xf numFmtId="0" fontId="2" fillId="11" borderId="1" xfId="0" applyFont="1" applyFill="1" applyBorder="1"/>
    <xf numFmtId="0" fontId="0" fillId="11" borderId="0" xfId="0" applyFill="1" applyBorder="1"/>
    <xf numFmtId="0" fontId="2" fillId="11" borderId="14" xfId="0" applyFont="1" applyFill="1" applyBorder="1" applyAlignment="1">
      <alignment wrapText="1"/>
    </xf>
    <xf numFmtId="0" fontId="1" fillId="0" borderId="1" xfId="0" applyFont="1" applyBorder="1"/>
    <xf numFmtId="0" fontId="2" fillId="11" borderId="1" xfId="0" applyFont="1" applyFill="1" applyBorder="1" applyAlignment="1">
      <alignment horizontal="left" vertical="center"/>
    </xf>
    <xf numFmtId="0" fontId="2" fillId="11" borderId="0" xfId="0" applyFont="1" applyFill="1" applyBorder="1"/>
    <xf numFmtId="0" fontId="7" fillId="0" borderId="7" xfId="0" applyFont="1" applyBorder="1"/>
    <xf numFmtId="0" fontId="2" fillId="0" borderId="7" xfId="0" applyFont="1" applyBorder="1" applyAlignment="1">
      <alignment wrapText="1"/>
    </xf>
    <xf numFmtId="0" fontId="0" fillId="0" borderId="8" xfId="0" applyBorder="1"/>
    <xf numFmtId="0" fontId="9" fillId="0" borderId="10" xfId="0" applyFont="1" applyBorder="1"/>
    <xf numFmtId="0" fontId="2" fillId="0" borderId="1" xfId="0" applyFont="1" applyBorder="1" applyAlignment="1">
      <alignment horizontal="center"/>
    </xf>
    <xf numFmtId="0" fontId="4" fillId="4" borderId="1" xfId="0" applyFont="1" applyFill="1" applyBorder="1"/>
    <xf numFmtId="0" fontId="4" fillId="3" borderId="1" xfId="0" applyFont="1" applyFill="1" applyBorder="1"/>
    <xf numFmtId="164" fontId="2" fillId="15" borderId="1" xfId="0" applyNumberFormat="1"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0" borderId="25" xfId="0" applyFont="1" applyBorder="1" applyAlignment="1">
      <alignment vertical="center" wrapText="1"/>
    </xf>
    <xf numFmtId="0" fontId="10" fillId="0" borderId="25" xfId="0" applyFont="1" applyBorder="1"/>
    <xf numFmtId="0" fontId="7" fillId="6" borderId="2" xfId="0" applyFont="1" applyFill="1" applyBorder="1"/>
    <xf numFmtId="0" fontId="7" fillId="0" borderId="8" xfId="0" applyFont="1" applyBorder="1" applyAlignment="1">
      <alignment wrapText="1"/>
    </xf>
    <xf numFmtId="0" fontId="7" fillId="17" borderId="9" xfId="0" applyFont="1" applyFill="1" applyBorder="1" applyAlignment="1">
      <alignment horizontal="center"/>
    </xf>
    <xf numFmtId="0" fontId="6" fillId="0" borderId="16" xfId="0" applyFont="1" applyBorder="1" applyAlignment="1">
      <alignment horizontal="center" vertical="center"/>
    </xf>
    <xf numFmtId="0" fontId="6" fillId="0" borderId="0" xfId="0" applyFont="1" applyBorder="1" applyAlignment="1">
      <alignment horizontal="center"/>
    </xf>
    <xf numFmtId="0" fontId="2" fillId="19" borderId="1" xfId="0" applyFont="1" applyFill="1" applyBorder="1" applyAlignment="1">
      <alignment wrapText="1"/>
    </xf>
    <xf numFmtId="0" fontId="3" fillId="19" borderId="1" xfId="0" applyFont="1" applyFill="1" applyBorder="1" applyAlignment="1">
      <alignment wrapText="1"/>
    </xf>
    <xf numFmtId="0" fontId="2" fillId="19" borderId="1" xfId="0" applyFont="1" applyFill="1" applyBorder="1" applyAlignment="1">
      <alignment horizontal="left" vertical="center" wrapText="1"/>
    </xf>
    <xf numFmtId="0" fontId="10" fillId="19" borderId="1" xfId="0" applyFont="1" applyFill="1" applyBorder="1" applyAlignment="1">
      <alignment wrapText="1"/>
    </xf>
    <xf numFmtId="0" fontId="2" fillId="19" borderId="1" xfId="0" applyFont="1" applyFill="1" applyBorder="1"/>
    <xf numFmtId="0" fontId="3" fillId="19" borderId="1" xfId="0" applyFont="1" applyFill="1" applyBorder="1"/>
    <xf numFmtId="0" fontId="2" fillId="19" borderId="1" xfId="0" applyFont="1" applyFill="1" applyBorder="1" applyAlignment="1">
      <alignment vertical="center" wrapText="1"/>
    </xf>
    <xf numFmtId="0" fontId="3" fillId="18" borderId="0" xfId="0" applyFont="1" applyFill="1" applyBorder="1"/>
    <xf numFmtId="0" fontId="3" fillId="19" borderId="0" xfId="0" applyFont="1" applyFill="1" applyBorder="1" applyAlignment="1">
      <alignment wrapText="1"/>
    </xf>
    <xf numFmtId="0" fontId="3" fillId="0" borderId="0" xfId="0" applyFont="1" applyBorder="1" applyAlignment="1">
      <alignment wrapText="1"/>
    </xf>
    <xf numFmtId="0" fontId="3" fillId="0" borderId="0" xfId="0" applyFont="1" applyBorder="1"/>
    <xf numFmtId="0" fontId="3" fillId="6" borderId="0" xfId="0" applyFont="1" applyFill="1" applyBorder="1"/>
    <xf numFmtId="0" fontId="3" fillId="12" borderId="0" xfId="0" applyFont="1" applyFill="1" applyBorder="1"/>
    <xf numFmtId="0" fontId="3" fillId="10" borderId="0" xfId="0" applyFont="1" applyFill="1" applyBorder="1"/>
    <xf numFmtId="0" fontId="3" fillId="8" borderId="0" xfId="0" applyFont="1" applyFill="1" applyBorder="1"/>
    <xf numFmtId="0" fontId="3" fillId="13" borderId="0" xfId="0" applyFont="1" applyFill="1" applyBorder="1"/>
    <xf numFmtId="0" fontId="3" fillId="7" borderId="0" xfId="0" applyFont="1" applyFill="1" applyBorder="1"/>
    <xf numFmtId="0" fontId="2" fillId="7" borderId="0" xfId="0" applyFont="1" applyFill="1" applyBorder="1"/>
    <xf numFmtId="0" fontId="2" fillId="0" borderId="0" xfId="0" applyFont="1" applyBorder="1"/>
    <xf numFmtId="0" fontId="3" fillId="0" borderId="0" xfId="0" applyFont="1" applyBorder="1" applyAlignment="1">
      <alignment horizontal="center" vertical="center"/>
    </xf>
    <xf numFmtId="0" fontId="2" fillId="0" borderId="1" xfId="0" applyFont="1" applyFill="1" applyBorder="1" applyAlignment="1">
      <alignment horizontal="left"/>
    </xf>
    <xf numFmtId="0" fontId="2" fillId="0" borderId="1" xfId="0" applyFont="1" applyFill="1" applyBorder="1" applyAlignment="1">
      <alignment vertical="center"/>
    </xf>
    <xf numFmtId="0" fontId="10" fillId="0" borderId="1" xfId="0" applyFont="1" applyFill="1" applyBorder="1"/>
    <xf numFmtId="0" fontId="2" fillId="0" borderId="1" xfId="0" applyFont="1" applyFill="1" applyBorder="1" applyAlignment="1">
      <alignment horizontal="left" vertical="center"/>
    </xf>
    <xf numFmtId="0" fontId="10" fillId="0" borderId="1" xfId="0" applyFont="1" applyFill="1" applyBorder="1" applyAlignment="1">
      <alignment wrapText="1"/>
    </xf>
    <xf numFmtId="0" fontId="10" fillId="0" borderId="1" xfId="0" applyFont="1" applyBorder="1" applyAlignment="1">
      <alignment horizontal="left"/>
    </xf>
    <xf numFmtId="0" fontId="10" fillId="11" borderId="14" xfId="0" applyFont="1" applyFill="1" applyBorder="1" applyAlignment="1">
      <alignment wrapText="1"/>
    </xf>
    <xf numFmtId="0" fontId="2" fillId="17" borderId="12" xfId="0" applyFont="1" applyFill="1" applyBorder="1" applyAlignment="1">
      <alignment horizontal="center" vertical="center" wrapText="1"/>
    </xf>
    <xf numFmtId="0" fontId="0" fillId="0" borderId="11" xfId="0" applyFont="1" applyBorder="1" applyAlignment="1">
      <alignment horizontal="center" vertical="center" textRotation="90" wrapText="1"/>
    </xf>
    <xf numFmtId="0" fontId="0" fillId="0" borderId="12" xfId="0" applyFont="1" applyBorder="1" applyAlignment="1">
      <alignment horizontal="center" vertical="center" textRotation="90" wrapText="1"/>
    </xf>
    <xf numFmtId="0" fontId="0" fillId="0" borderId="13" xfId="0" applyFont="1" applyBorder="1" applyAlignment="1">
      <alignment horizontal="center" vertical="center" textRotation="90" wrapText="1"/>
    </xf>
    <xf numFmtId="0" fontId="12" fillId="0" borderId="24" xfId="0" applyFont="1" applyBorder="1" applyAlignment="1">
      <alignment horizontal="center" vertical="center"/>
    </xf>
    <xf numFmtId="0" fontId="12" fillId="0" borderId="21"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11" xfId="0" applyFont="1" applyFill="1" applyBorder="1" applyAlignment="1">
      <alignment horizontal="center" vertical="center" textRotation="90" wrapText="1"/>
    </xf>
    <xf numFmtId="0" fontId="0" fillId="2" borderId="13" xfId="0" applyFont="1" applyFill="1" applyBorder="1" applyAlignment="1">
      <alignment horizontal="center" vertical="center" textRotation="90" wrapText="1"/>
    </xf>
    <xf numFmtId="0" fontId="11" fillId="0" borderId="11" xfId="0"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13" xfId="0"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7" borderId="13" xfId="0" applyFont="1" applyFill="1" applyBorder="1" applyAlignment="1">
      <alignment horizontal="center" vertical="center" textRotation="90" wrapText="1"/>
    </xf>
    <xf numFmtId="0" fontId="11" fillId="0" borderId="0" xfId="0" applyFont="1" applyBorder="1" applyAlignment="1">
      <alignment horizontal="left"/>
    </xf>
    <xf numFmtId="0" fontId="11" fillId="0" borderId="15" xfId="0" applyFont="1" applyBorder="1" applyAlignment="1">
      <alignment horizontal="left"/>
    </xf>
    <xf numFmtId="0" fontId="2" fillId="17" borderId="11" xfId="0" applyFont="1" applyFill="1" applyBorder="1" applyAlignment="1">
      <alignment horizontal="center" vertical="center" wrapText="1"/>
    </xf>
    <xf numFmtId="0" fontId="2" fillId="17" borderId="12" xfId="0" applyFont="1" applyFill="1" applyBorder="1" applyAlignment="1">
      <alignment horizontal="center" vertical="center" wrapText="1"/>
    </xf>
    <xf numFmtId="0" fontId="2" fillId="17" borderId="13" xfId="0" applyFont="1" applyFill="1" applyBorder="1" applyAlignment="1">
      <alignment horizontal="center" vertical="center" wrapText="1"/>
    </xf>
    <xf numFmtId="0" fontId="12" fillId="0" borderId="14" xfId="0" applyFont="1" applyBorder="1" applyAlignment="1">
      <alignment horizontal="center"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6" fillId="0" borderId="16" xfId="0" applyFont="1" applyBorder="1" applyAlignment="1">
      <alignment horizontal="left" vertical="center"/>
    </xf>
    <xf numFmtId="0" fontId="6" fillId="0" borderId="0" xfId="0" applyFont="1" applyBorder="1" applyAlignment="1">
      <alignment horizontal="left" vertical="center"/>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xf>
    <xf numFmtId="0" fontId="11" fillId="11" borderId="4" xfId="0" applyFont="1" applyFill="1" applyBorder="1" applyAlignment="1">
      <alignment horizontal="center"/>
    </xf>
    <xf numFmtId="0" fontId="11" fillId="11" borderId="0" xfId="0" applyFont="1" applyFill="1" applyBorder="1" applyAlignment="1">
      <alignment horizontal="center"/>
    </xf>
    <xf numFmtId="0" fontId="11" fillId="11" borderId="15" xfId="0" applyFont="1" applyFill="1" applyBorder="1" applyAlignment="1">
      <alignment horizontal="center"/>
    </xf>
    <xf numFmtId="0" fontId="6" fillId="0" borderId="3" xfId="0" applyFont="1" applyFill="1" applyBorder="1" applyAlignment="1">
      <alignment horizontal="center"/>
    </xf>
    <xf numFmtId="0" fontId="6" fillId="0" borderId="16" xfId="0" applyFont="1" applyFill="1" applyBorder="1" applyAlignment="1">
      <alignment horizontal="center"/>
    </xf>
    <xf numFmtId="0" fontId="6" fillId="0" borderId="17" xfId="0" applyFont="1" applyFill="1" applyBorder="1" applyAlignment="1">
      <alignment horizontal="center"/>
    </xf>
    <xf numFmtId="0" fontId="11" fillId="0" borderId="6" xfId="0" applyFont="1" applyBorder="1" applyAlignment="1">
      <alignment horizontal="left"/>
    </xf>
    <xf numFmtId="0" fontId="11" fillId="0" borderId="18" xfId="0" applyFont="1" applyBorder="1" applyAlignment="1">
      <alignment horizontal="left"/>
    </xf>
    <xf numFmtId="0" fontId="6" fillId="16" borderId="3" xfId="0" applyFont="1" applyFill="1" applyBorder="1" applyAlignment="1">
      <alignment horizontal="center"/>
    </xf>
    <xf numFmtId="0" fontId="6" fillId="16" borderId="16" xfId="0" applyFont="1" applyFill="1" applyBorder="1" applyAlignment="1">
      <alignment horizontal="center"/>
    </xf>
    <xf numFmtId="0" fontId="6" fillId="16" borderId="17" xfId="0" applyFont="1" applyFill="1" applyBorder="1" applyAlignment="1">
      <alignment horizontal="center"/>
    </xf>
    <xf numFmtId="0" fontId="6" fillId="0" borderId="23" xfId="0" applyFont="1" applyBorder="1" applyAlignment="1">
      <alignment horizontal="left" vertical="center"/>
    </xf>
    <xf numFmtId="0" fontId="6" fillId="0" borderId="6" xfId="0" applyFont="1" applyBorder="1" applyAlignment="1">
      <alignment horizontal="left" vertical="center"/>
    </xf>
    <xf numFmtId="0" fontId="11" fillId="0" borderId="16" xfId="0" applyFont="1" applyBorder="1" applyAlignment="1">
      <alignment horizontal="left" vertical="center"/>
    </xf>
    <xf numFmtId="0" fontId="11" fillId="11" borderId="16" xfId="0" applyFont="1" applyFill="1" applyBorder="1" applyAlignment="1">
      <alignment horizontal="left" vertical="center"/>
    </xf>
    <xf numFmtId="0" fontId="11" fillId="0" borderId="17" xfId="0" applyFont="1" applyBorder="1" applyAlignment="1">
      <alignment horizontal="left" vertical="center"/>
    </xf>
    <xf numFmtId="0" fontId="11" fillId="11" borderId="5" xfId="0" applyFont="1" applyFill="1" applyBorder="1" applyAlignment="1">
      <alignment horizontal="center"/>
    </xf>
    <xf numFmtId="0" fontId="11" fillId="11" borderId="6" xfId="0" applyFont="1" applyFill="1" applyBorder="1" applyAlignment="1">
      <alignment horizontal="center"/>
    </xf>
    <xf numFmtId="0" fontId="11" fillId="11" borderId="18" xfId="0" applyFont="1" applyFill="1" applyBorder="1" applyAlignment="1">
      <alignment horizontal="center"/>
    </xf>
    <xf numFmtId="0" fontId="11" fillId="0" borderId="4" xfId="0" applyFont="1" applyBorder="1" applyAlignment="1">
      <alignment horizontal="center" wrapText="1"/>
    </xf>
    <xf numFmtId="0" fontId="11" fillId="0" borderId="0" xfId="0" applyFont="1" applyBorder="1" applyAlignment="1">
      <alignment horizontal="center"/>
    </xf>
    <xf numFmtId="0" fontId="11" fillId="11" borderId="16" xfId="0" applyFont="1" applyFill="1" applyBorder="1" applyAlignment="1">
      <alignment horizontal="center" vertical="center"/>
    </xf>
    <xf numFmtId="0" fontId="11" fillId="11" borderId="11" xfId="0" applyFont="1" applyFill="1" applyBorder="1" applyAlignment="1">
      <alignment horizontal="center" vertical="center"/>
    </xf>
    <xf numFmtId="0" fontId="11" fillId="11" borderId="9" xfId="0" applyFont="1" applyFill="1" applyBorder="1" applyAlignment="1">
      <alignment horizontal="center" vertical="center"/>
    </xf>
    <xf numFmtId="0" fontId="2" fillId="2" borderId="0" xfId="0" applyFont="1" applyFill="1" applyBorder="1"/>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7"/>
  <sheetViews>
    <sheetView tabSelected="1" topLeftCell="B1" zoomScale="90" zoomScaleNormal="90" zoomScaleSheetLayoutView="100" workbookViewId="0">
      <selection activeCell="B74" sqref="B74:U74"/>
    </sheetView>
  </sheetViews>
  <sheetFormatPr baseColWidth="10" defaultRowHeight="14.4" x14ac:dyDescent="0.3"/>
  <cols>
    <col min="1" max="1" width="11.44140625" style="66" customWidth="1"/>
    <col min="2" max="2" width="51.88671875" style="67" bestFit="1" customWidth="1"/>
    <col min="3" max="3" width="61" style="67" customWidth="1"/>
    <col min="4" max="4" width="14.44140625" style="2" customWidth="1"/>
    <col min="5" max="5" width="15.33203125" style="2" customWidth="1"/>
    <col min="6" max="6" width="29.5546875" style="2" customWidth="1"/>
    <col min="7" max="7" width="30.5546875" hidden="1" customWidth="1"/>
    <col min="8" max="8" width="4" style="13" customWidth="1"/>
    <col min="9" max="9" width="4" style="9" customWidth="1"/>
    <col min="10" max="10" width="4" style="25" customWidth="1"/>
    <col min="11" max="11" width="4" style="16" customWidth="1"/>
    <col min="12" max="12" width="11.33203125" customWidth="1"/>
    <col min="13" max="13" width="11.33203125" style="65" customWidth="1"/>
    <col min="14" max="14" width="12" style="2" customWidth="1"/>
    <col min="15" max="15" width="8.33203125" style="5" customWidth="1"/>
    <col min="16" max="16" width="13" customWidth="1"/>
    <col min="17" max="17" width="8.33203125" style="19" customWidth="1"/>
    <col min="18" max="18" width="10.44140625" style="19" customWidth="1"/>
    <col min="19" max="19" width="12.5546875" customWidth="1"/>
    <col min="20" max="20" width="10.44140625" customWidth="1"/>
    <col min="21" max="21" width="5.33203125" customWidth="1"/>
    <col min="22" max="22" width="5.33203125" style="1" customWidth="1"/>
  </cols>
  <sheetData>
    <row r="1" spans="1:22" ht="47.25" customHeight="1" thickBot="1" x14ac:dyDescent="0.35">
      <c r="A1" s="151" t="s">
        <v>145</v>
      </c>
      <c r="B1" s="151" t="s">
        <v>0</v>
      </c>
      <c r="C1" s="151" t="s">
        <v>193</v>
      </c>
      <c r="D1" s="151" t="s">
        <v>1</v>
      </c>
      <c r="E1" s="151" t="s">
        <v>2</v>
      </c>
      <c r="F1" s="151" t="s">
        <v>31</v>
      </c>
      <c r="G1" s="166" t="s">
        <v>3</v>
      </c>
      <c r="H1" s="183" t="s">
        <v>4</v>
      </c>
      <c r="I1" s="184"/>
      <c r="J1" s="184"/>
      <c r="K1" s="184"/>
      <c r="L1" s="184"/>
      <c r="M1" s="184"/>
      <c r="N1" s="185"/>
      <c r="O1" s="160" t="s">
        <v>11</v>
      </c>
      <c r="P1" s="161"/>
      <c r="Q1" s="160" t="s">
        <v>12</v>
      </c>
      <c r="R1" s="186"/>
      <c r="S1" s="186"/>
      <c r="T1" s="161"/>
      <c r="U1" s="166" t="s">
        <v>15</v>
      </c>
      <c r="V1" s="151" t="s">
        <v>16</v>
      </c>
    </row>
    <row r="2" spans="1:22" ht="51.75" customHeight="1" thickBot="1" x14ac:dyDescent="0.35">
      <c r="A2" s="152"/>
      <c r="B2" s="152"/>
      <c r="C2" s="152"/>
      <c r="D2" s="152"/>
      <c r="E2" s="152"/>
      <c r="F2" s="152"/>
      <c r="G2" s="167"/>
      <c r="H2" s="181" t="s">
        <v>7</v>
      </c>
      <c r="I2" s="182"/>
      <c r="J2" s="181" t="s">
        <v>121</v>
      </c>
      <c r="K2" s="182"/>
      <c r="L2" s="164" t="s">
        <v>9</v>
      </c>
      <c r="M2" s="164" t="s">
        <v>192</v>
      </c>
      <c r="N2" s="151" t="s">
        <v>8</v>
      </c>
      <c r="O2" s="162" t="s">
        <v>128</v>
      </c>
      <c r="P2" s="164" t="s">
        <v>10</v>
      </c>
      <c r="Q2" s="169" t="s">
        <v>128</v>
      </c>
      <c r="R2" s="169" t="s">
        <v>187</v>
      </c>
      <c r="S2" s="164" t="s">
        <v>13</v>
      </c>
      <c r="T2" s="164" t="s">
        <v>14</v>
      </c>
      <c r="U2" s="167"/>
      <c r="V2" s="152"/>
    </row>
    <row r="3" spans="1:22" ht="97.5" customHeight="1" thickBot="1" x14ac:dyDescent="0.35">
      <c r="A3" s="153"/>
      <c r="B3" s="153"/>
      <c r="C3" s="153"/>
      <c r="D3" s="153"/>
      <c r="E3" s="153"/>
      <c r="F3" s="153"/>
      <c r="G3" s="168"/>
      <c r="H3" s="92" t="s">
        <v>5</v>
      </c>
      <c r="I3" s="93" t="s">
        <v>6</v>
      </c>
      <c r="J3" s="94" t="s">
        <v>5</v>
      </c>
      <c r="K3" s="95" t="s">
        <v>6</v>
      </c>
      <c r="L3" s="165"/>
      <c r="M3" s="165"/>
      <c r="N3" s="153"/>
      <c r="O3" s="163"/>
      <c r="P3" s="165"/>
      <c r="Q3" s="170"/>
      <c r="R3" s="170"/>
      <c r="S3" s="165"/>
      <c r="T3" s="165"/>
      <c r="U3" s="168"/>
      <c r="V3" s="153"/>
    </row>
    <row r="4" spans="1:22" ht="27" customHeight="1" x14ac:dyDescent="0.3">
      <c r="A4" s="90"/>
      <c r="B4" s="158" t="s">
        <v>168</v>
      </c>
      <c r="C4" s="158"/>
      <c r="D4" s="159"/>
      <c r="E4" s="159"/>
      <c r="F4" s="159"/>
      <c r="G4" s="159"/>
      <c r="H4" s="159"/>
      <c r="I4" s="159"/>
      <c r="J4" s="159"/>
      <c r="K4" s="159"/>
      <c r="L4" s="159"/>
      <c r="M4" s="159"/>
      <c r="N4" s="159"/>
      <c r="O4" s="159"/>
      <c r="P4" s="159"/>
      <c r="Q4" s="159"/>
      <c r="R4" s="159"/>
      <c r="S4" s="159"/>
      <c r="T4" s="159"/>
      <c r="U4" s="159"/>
      <c r="V4" s="159"/>
    </row>
    <row r="5" spans="1:22" ht="26.1" customHeight="1" x14ac:dyDescent="0.3">
      <c r="A5" s="71" t="s">
        <v>224</v>
      </c>
      <c r="B5" s="123" t="s">
        <v>210</v>
      </c>
      <c r="C5" s="68" t="s">
        <v>194</v>
      </c>
      <c r="D5" s="77"/>
      <c r="E5" s="77" t="s">
        <v>17</v>
      </c>
      <c r="F5" s="77" t="s">
        <v>140</v>
      </c>
      <c r="G5" s="68" t="s">
        <v>123</v>
      </c>
      <c r="H5" s="10" t="s">
        <v>18</v>
      </c>
      <c r="I5" s="6" t="s">
        <v>18</v>
      </c>
      <c r="J5" s="22"/>
      <c r="K5" s="14"/>
      <c r="L5" s="77" t="s">
        <v>19</v>
      </c>
      <c r="M5" s="77">
        <v>0.1</v>
      </c>
      <c r="N5" s="77" t="s">
        <v>169</v>
      </c>
      <c r="O5" s="4"/>
      <c r="P5" s="77"/>
      <c r="Q5" s="17"/>
      <c r="R5" s="17"/>
      <c r="S5" s="77"/>
      <c r="T5" s="77"/>
      <c r="U5" s="77"/>
      <c r="V5" s="41">
        <v>1</v>
      </c>
    </row>
    <row r="6" spans="1:22" s="65" customFormat="1" ht="14.1" customHeight="1" x14ac:dyDescent="0.3">
      <c r="A6" s="58" t="s">
        <v>222</v>
      </c>
      <c r="B6" s="124" t="s">
        <v>122</v>
      </c>
      <c r="C6" s="70" t="s">
        <v>194</v>
      </c>
      <c r="D6" s="69"/>
      <c r="E6" s="69"/>
      <c r="F6" s="70"/>
      <c r="G6" s="69"/>
      <c r="H6" s="54"/>
      <c r="I6" s="55"/>
      <c r="J6" s="56"/>
      <c r="K6" s="57"/>
      <c r="L6" s="69"/>
      <c r="M6" s="69"/>
      <c r="N6" s="69"/>
      <c r="O6" s="53"/>
      <c r="P6" s="69"/>
      <c r="Q6" s="17">
        <v>0.1</v>
      </c>
      <c r="R6" s="17">
        <f t="shared" ref="R6" si="0">+Q6*V6</f>
        <v>0.1</v>
      </c>
      <c r="S6" s="69" t="s">
        <v>21</v>
      </c>
      <c r="T6" s="77" t="s">
        <v>217</v>
      </c>
      <c r="U6" s="69"/>
      <c r="V6" s="45">
        <v>1</v>
      </c>
    </row>
    <row r="7" spans="1:22" s="66" customFormat="1" ht="18" customHeight="1" x14ac:dyDescent="0.35">
      <c r="A7" s="143" t="s">
        <v>211</v>
      </c>
      <c r="B7" s="125" t="s">
        <v>161</v>
      </c>
      <c r="C7" s="40" t="s">
        <v>194</v>
      </c>
      <c r="D7" s="111"/>
      <c r="E7" s="77" t="s">
        <v>223</v>
      </c>
      <c r="F7" s="111"/>
      <c r="G7" s="111"/>
      <c r="H7" s="112" t="s">
        <v>18</v>
      </c>
      <c r="I7" s="113" t="s">
        <v>18</v>
      </c>
      <c r="J7" s="22"/>
      <c r="K7" s="14"/>
      <c r="L7" s="69" t="s">
        <v>230</v>
      </c>
      <c r="M7" s="77">
        <v>0.3</v>
      </c>
      <c r="N7" s="77"/>
      <c r="O7" s="4"/>
      <c r="P7" s="77"/>
      <c r="Q7" s="17"/>
      <c r="R7" s="17"/>
      <c r="S7" s="77"/>
      <c r="T7" s="111"/>
      <c r="U7" s="111"/>
      <c r="V7" s="111">
        <v>2</v>
      </c>
    </row>
    <row r="8" spans="1:22" ht="27" customHeight="1" x14ac:dyDescent="0.3">
      <c r="A8" s="102"/>
      <c r="B8" s="158" t="s">
        <v>234</v>
      </c>
      <c r="C8" s="158"/>
      <c r="D8" s="159"/>
      <c r="E8" s="159"/>
      <c r="F8" s="159"/>
      <c r="G8" s="159"/>
      <c r="H8" s="159"/>
      <c r="I8" s="159"/>
      <c r="J8" s="159"/>
      <c r="K8" s="159"/>
      <c r="L8" s="159"/>
      <c r="M8" s="159"/>
      <c r="N8" s="159"/>
      <c r="O8" s="159"/>
      <c r="P8" s="159"/>
      <c r="Q8" s="159"/>
      <c r="R8" s="159"/>
      <c r="S8" s="159"/>
      <c r="T8" s="159"/>
      <c r="U8" s="159"/>
      <c r="V8" s="159"/>
    </row>
    <row r="9" spans="1:22" s="65" customFormat="1" ht="14.1" customHeight="1" x14ac:dyDescent="0.3">
      <c r="A9" s="58" t="s">
        <v>235</v>
      </c>
      <c r="B9" s="124" t="s">
        <v>122</v>
      </c>
      <c r="C9" s="70" t="s">
        <v>194</v>
      </c>
      <c r="D9" s="69"/>
      <c r="E9" s="69"/>
      <c r="F9" s="70"/>
      <c r="G9" s="69"/>
      <c r="H9" s="54"/>
      <c r="I9" s="55"/>
      <c r="J9" s="56"/>
      <c r="K9" s="57"/>
      <c r="L9" s="69"/>
      <c r="M9" s="69"/>
      <c r="N9" s="69"/>
      <c r="O9" s="53"/>
      <c r="P9" s="69"/>
      <c r="Q9" s="17">
        <v>0.1</v>
      </c>
      <c r="R9" s="17">
        <f t="shared" ref="R9" si="1">+Q9*V9</f>
        <v>0.1</v>
      </c>
      <c r="S9" s="69" t="s">
        <v>21</v>
      </c>
      <c r="T9" s="77" t="s">
        <v>217</v>
      </c>
      <c r="U9" s="69"/>
      <c r="V9" s="45">
        <v>1</v>
      </c>
    </row>
    <row r="10" spans="1:22" s="65" customFormat="1" ht="14.1" customHeight="1" x14ac:dyDescent="0.3">
      <c r="A10" s="77"/>
      <c r="B10" s="68"/>
      <c r="C10" s="68"/>
      <c r="D10" s="77"/>
      <c r="E10" s="77"/>
      <c r="F10" s="61"/>
      <c r="G10" s="3"/>
      <c r="H10" s="11"/>
      <c r="I10" s="7"/>
      <c r="J10" s="22"/>
      <c r="K10" s="14"/>
      <c r="L10" s="77"/>
      <c r="M10" s="77"/>
      <c r="N10" s="77"/>
      <c r="O10" s="4"/>
      <c r="P10" s="77"/>
      <c r="Q10" s="17"/>
      <c r="R10" s="17"/>
      <c r="S10" s="69"/>
      <c r="T10" s="77"/>
      <c r="U10" s="77"/>
      <c r="V10" s="41"/>
    </row>
    <row r="11" spans="1:22" ht="26.1" customHeight="1" x14ac:dyDescent="0.3">
      <c r="A11" s="90"/>
      <c r="B11" s="158" t="s">
        <v>236</v>
      </c>
      <c r="C11" s="158"/>
      <c r="D11" s="159"/>
      <c r="E11" s="159"/>
      <c r="F11" s="159"/>
      <c r="G11" s="159"/>
      <c r="H11" s="159"/>
      <c r="I11" s="159"/>
      <c r="J11" s="159"/>
      <c r="K11" s="159"/>
      <c r="L11" s="159"/>
      <c r="M11" s="159"/>
      <c r="N11" s="159"/>
      <c r="O11" s="159"/>
      <c r="P11" s="159"/>
      <c r="Q11" s="159"/>
      <c r="R11" s="159"/>
      <c r="S11" s="159"/>
      <c r="T11" s="159"/>
      <c r="U11" s="159"/>
      <c r="V11" s="159"/>
    </row>
    <row r="12" spans="1:22" ht="26.1" customHeight="1" x14ac:dyDescent="0.3">
      <c r="A12" s="71" t="s">
        <v>237</v>
      </c>
      <c r="B12" s="123" t="s">
        <v>225</v>
      </c>
      <c r="C12" s="68" t="s">
        <v>194</v>
      </c>
      <c r="D12" s="77"/>
      <c r="E12" s="77" t="s">
        <v>17</v>
      </c>
      <c r="F12" s="77" t="s">
        <v>140</v>
      </c>
      <c r="G12" s="68" t="s">
        <v>123</v>
      </c>
      <c r="H12" s="10" t="s">
        <v>18</v>
      </c>
      <c r="I12" s="6" t="s">
        <v>18</v>
      </c>
      <c r="J12" s="22"/>
      <c r="K12" s="14"/>
      <c r="L12" s="77" t="s">
        <v>19</v>
      </c>
      <c r="M12" s="77">
        <v>0.1</v>
      </c>
      <c r="N12" s="77" t="s">
        <v>20</v>
      </c>
      <c r="O12" s="4"/>
      <c r="P12" s="77"/>
      <c r="Q12" s="17"/>
      <c r="R12" s="17"/>
      <c r="S12" s="77"/>
      <c r="T12" s="77"/>
      <c r="U12" s="77"/>
      <c r="V12" s="41">
        <v>1</v>
      </c>
    </row>
    <row r="13" spans="1:22" s="65" customFormat="1" ht="14.25" customHeight="1" x14ac:dyDescent="0.3">
      <c r="A13" s="76" t="s">
        <v>239</v>
      </c>
      <c r="B13" s="126" t="s">
        <v>238</v>
      </c>
      <c r="C13" s="68" t="s">
        <v>194</v>
      </c>
      <c r="D13" s="77"/>
      <c r="E13" s="77" t="s">
        <v>98</v>
      </c>
      <c r="F13" s="77"/>
      <c r="G13" s="3"/>
      <c r="H13" s="10" t="s">
        <v>18</v>
      </c>
      <c r="I13" s="6" t="s">
        <v>18</v>
      </c>
      <c r="J13" s="22"/>
      <c r="K13" s="14"/>
      <c r="L13" s="77" t="s">
        <v>171</v>
      </c>
      <c r="M13" s="77">
        <v>0.3</v>
      </c>
      <c r="N13" s="77" t="s">
        <v>117</v>
      </c>
      <c r="O13" s="4"/>
      <c r="P13" s="3"/>
      <c r="Q13" s="17"/>
      <c r="R13" s="17"/>
      <c r="S13" s="3"/>
      <c r="T13" s="3"/>
      <c r="U13" s="3"/>
      <c r="V13" s="41">
        <v>1</v>
      </c>
    </row>
    <row r="14" spans="1:22" s="65" customFormat="1" ht="14.1" customHeight="1" x14ac:dyDescent="0.3">
      <c r="A14" s="77" t="s">
        <v>240</v>
      </c>
      <c r="B14" s="149" t="s">
        <v>138</v>
      </c>
      <c r="C14" s="103" t="s">
        <v>194</v>
      </c>
      <c r="D14" s="88"/>
      <c r="E14" s="77" t="s">
        <v>172</v>
      </c>
      <c r="F14" s="68"/>
      <c r="G14" s="3"/>
      <c r="H14" s="11"/>
      <c r="I14" s="7"/>
      <c r="J14" s="22"/>
      <c r="K14" s="14"/>
      <c r="L14" s="77"/>
      <c r="M14" s="77"/>
      <c r="N14" s="77"/>
      <c r="O14" s="4"/>
      <c r="P14" s="77"/>
      <c r="Q14" s="17"/>
      <c r="R14" s="17"/>
      <c r="S14" s="77"/>
      <c r="T14" s="69"/>
      <c r="U14" s="77"/>
      <c r="V14" s="41">
        <v>1</v>
      </c>
    </row>
    <row r="15" spans="1:22" s="65" customFormat="1" ht="14.25" customHeight="1" x14ac:dyDescent="0.3">
      <c r="A15" s="77" t="s">
        <v>241</v>
      </c>
      <c r="B15" s="147" t="s">
        <v>124</v>
      </c>
      <c r="C15" s="68" t="s">
        <v>194</v>
      </c>
      <c r="D15" s="77" t="s">
        <v>24</v>
      </c>
      <c r="E15" s="77" t="s">
        <v>25</v>
      </c>
      <c r="F15" s="77" t="s">
        <v>142</v>
      </c>
      <c r="G15" s="3"/>
      <c r="H15" s="12"/>
      <c r="I15" s="8"/>
      <c r="J15" s="23"/>
      <c r="K15" s="15"/>
      <c r="L15" s="3"/>
      <c r="M15" s="3"/>
      <c r="N15" s="77"/>
      <c r="O15" s="4"/>
      <c r="P15" s="3"/>
      <c r="Q15" s="17"/>
      <c r="R15" s="17"/>
      <c r="S15" s="3"/>
      <c r="T15" s="3"/>
      <c r="U15" s="3"/>
      <c r="V15" s="41">
        <v>1</v>
      </c>
    </row>
    <row r="16" spans="1:22" s="65" customFormat="1" ht="13.5" customHeight="1" x14ac:dyDescent="0.3">
      <c r="A16" s="71" t="s">
        <v>242</v>
      </c>
      <c r="B16" s="123" t="s">
        <v>125</v>
      </c>
      <c r="C16" s="68" t="s">
        <v>194</v>
      </c>
      <c r="D16" s="77" t="s">
        <v>151</v>
      </c>
      <c r="E16" s="77" t="s">
        <v>152</v>
      </c>
      <c r="F16" s="77" t="s">
        <v>141</v>
      </c>
      <c r="G16" s="3"/>
      <c r="H16" s="12"/>
      <c r="I16" s="8"/>
      <c r="J16" s="23"/>
      <c r="K16" s="15"/>
      <c r="L16" s="3"/>
      <c r="M16" s="3"/>
      <c r="N16" s="77"/>
      <c r="O16" s="4"/>
      <c r="P16" s="3"/>
      <c r="Q16" s="18">
        <v>0.2</v>
      </c>
      <c r="R16" s="17">
        <f>+Q16*V16</f>
        <v>0.2</v>
      </c>
      <c r="S16" s="69" t="s">
        <v>21</v>
      </c>
      <c r="T16" s="69" t="s">
        <v>28</v>
      </c>
      <c r="U16" s="69"/>
      <c r="V16" s="45">
        <v>1</v>
      </c>
    </row>
    <row r="17" spans="1:22" s="65" customFormat="1" ht="14.1" customHeight="1" x14ac:dyDescent="0.3">
      <c r="A17" s="58" t="s">
        <v>243</v>
      </c>
      <c r="B17" s="123" t="s">
        <v>251</v>
      </c>
      <c r="C17" s="68" t="s">
        <v>196</v>
      </c>
      <c r="D17" s="69" t="s">
        <v>175</v>
      </c>
      <c r="E17" s="77" t="s">
        <v>244</v>
      </c>
      <c r="F17" s="78"/>
      <c r="G17" s="48"/>
      <c r="H17" s="49"/>
      <c r="I17" s="50"/>
      <c r="J17" s="51"/>
      <c r="K17" s="52"/>
      <c r="L17" s="48"/>
      <c r="M17" s="48"/>
      <c r="N17" s="69"/>
      <c r="O17" s="53"/>
      <c r="P17" s="48"/>
      <c r="Q17" s="18">
        <v>0.5</v>
      </c>
      <c r="R17" s="17">
        <f>+Q17*V17</f>
        <v>0.5</v>
      </c>
      <c r="S17" s="69" t="s">
        <v>21</v>
      </c>
      <c r="T17" s="127" t="s">
        <v>215</v>
      </c>
      <c r="U17" s="69"/>
      <c r="V17" s="45">
        <v>1</v>
      </c>
    </row>
    <row r="18" spans="1:22" ht="26.1" customHeight="1" x14ac:dyDescent="0.3">
      <c r="A18" s="90"/>
      <c r="B18" s="158" t="s">
        <v>173</v>
      </c>
      <c r="C18" s="158"/>
      <c r="D18" s="159"/>
      <c r="E18" s="159"/>
      <c r="F18" s="159"/>
      <c r="G18" s="159"/>
      <c r="H18" s="159"/>
      <c r="I18" s="159"/>
      <c r="J18" s="159"/>
      <c r="K18" s="159"/>
      <c r="L18" s="159"/>
      <c r="M18" s="159"/>
      <c r="N18" s="159"/>
      <c r="O18" s="159"/>
      <c r="P18" s="159"/>
      <c r="Q18" s="159"/>
      <c r="R18" s="159"/>
      <c r="S18" s="159"/>
      <c r="T18" s="159"/>
      <c r="U18" s="159"/>
      <c r="V18" s="159"/>
    </row>
    <row r="19" spans="1:22" ht="25.5" customHeight="1" x14ac:dyDescent="0.3">
      <c r="A19" s="71" t="s">
        <v>227</v>
      </c>
      <c r="B19" s="124" t="s">
        <v>210</v>
      </c>
      <c r="C19" s="70" t="s">
        <v>194</v>
      </c>
      <c r="D19" s="77"/>
      <c r="E19" s="77" t="s">
        <v>17</v>
      </c>
      <c r="F19" s="77" t="s">
        <v>140</v>
      </c>
      <c r="G19" s="68" t="s">
        <v>123</v>
      </c>
      <c r="H19" s="26" t="s">
        <v>18</v>
      </c>
      <c r="I19" s="46" t="s">
        <v>18</v>
      </c>
      <c r="J19" s="42"/>
      <c r="K19" s="43"/>
      <c r="L19" s="77" t="s">
        <v>19</v>
      </c>
      <c r="M19" s="69">
        <v>0.1</v>
      </c>
      <c r="N19" s="69" t="s">
        <v>20</v>
      </c>
      <c r="O19" s="44"/>
      <c r="P19" s="69"/>
      <c r="Q19" s="18"/>
      <c r="R19" s="18"/>
      <c r="S19" s="69"/>
      <c r="T19" s="69"/>
      <c r="U19" s="69"/>
      <c r="V19" s="45">
        <v>1</v>
      </c>
    </row>
    <row r="20" spans="1:22" ht="14.1" customHeight="1" x14ac:dyDescent="0.3">
      <c r="A20" s="71" t="s">
        <v>226</v>
      </c>
      <c r="B20" s="123" t="s">
        <v>154</v>
      </c>
      <c r="C20" s="68" t="s">
        <v>194</v>
      </c>
      <c r="D20" s="77" t="s">
        <v>155</v>
      </c>
      <c r="E20" s="77" t="s">
        <v>153</v>
      </c>
      <c r="F20" s="77" t="s">
        <v>166</v>
      </c>
      <c r="G20" s="3"/>
      <c r="H20" s="12"/>
      <c r="I20" s="8"/>
      <c r="J20" s="23"/>
      <c r="K20" s="15"/>
      <c r="L20" s="3"/>
      <c r="M20" s="3"/>
      <c r="N20" s="77"/>
      <c r="O20" s="4"/>
      <c r="P20" s="3"/>
      <c r="Q20" s="17">
        <v>0.5</v>
      </c>
      <c r="R20" s="17">
        <f>+Q20*V20</f>
        <v>0.5</v>
      </c>
      <c r="S20" s="77" t="s">
        <v>21</v>
      </c>
      <c r="T20" s="77" t="s">
        <v>22</v>
      </c>
      <c r="U20" s="3"/>
      <c r="V20" s="41">
        <v>1</v>
      </c>
    </row>
    <row r="21" spans="1:22" s="65" customFormat="1" ht="14.1" customHeight="1" x14ac:dyDescent="0.3">
      <c r="A21" s="77" t="s">
        <v>205</v>
      </c>
      <c r="B21" s="149" t="s">
        <v>138</v>
      </c>
      <c r="C21" s="103" t="s">
        <v>194</v>
      </c>
      <c r="D21" s="88"/>
      <c r="E21" s="77" t="s">
        <v>172</v>
      </c>
      <c r="F21" s="68"/>
      <c r="G21" s="3"/>
      <c r="H21" s="11"/>
      <c r="I21" s="7"/>
      <c r="J21" s="22"/>
      <c r="K21" s="14"/>
      <c r="L21" s="77"/>
      <c r="M21" s="77"/>
      <c r="N21" s="77"/>
      <c r="O21" s="4"/>
      <c r="P21" s="77"/>
      <c r="Q21" s="17"/>
      <c r="R21" s="17"/>
      <c r="S21" s="77"/>
      <c r="T21" s="69"/>
      <c r="U21" s="77"/>
      <c r="V21" s="41">
        <v>1</v>
      </c>
    </row>
    <row r="22" spans="1:22" ht="14.1" customHeight="1" x14ac:dyDescent="0.3">
      <c r="A22" s="77" t="s">
        <v>206</v>
      </c>
      <c r="B22" s="64" t="s">
        <v>124</v>
      </c>
      <c r="C22" s="68" t="s">
        <v>194</v>
      </c>
      <c r="D22" s="77" t="s">
        <v>24</v>
      </c>
      <c r="E22" s="77" t="s">
        <v>25</v>
      </c>
      <c r="F22" s="77" t="s">
        <v>142</v>
      </c>
      <c r="G22" s="3"/>
      <c r="H22" s="12"/>
      <c r="I22" s="8"/>
      <c r="J22" s="23"/>
      <c r="K22" s="15"/>
      <c r="L22" s="3"/>
      <c r="M22" s="3"/>
      <c r="N22" s="77"/>
      <c r="O22" s="4"/>
      <c r="P22" s="3"/>
      <c r="Q22" s="17"/>
      <c r="R22" s="17"/>
      <c r="S22" s="3"/>
      <c r="T22" s="3"/>
      <c r="U22" s="3"/>
      <c r="V22" s="59">
        <v>1</v>
      </c>
    </row>
    <row r="23" spans="1:22" ht="14.1" customHeight="1" x14ac:dyDescent="0.3">
      <c r="A23" s="71" t="s">
        <v>207</v>
      </c>
      <c r="B23" s="123" t="s">
        <v>125</v>
      </c>
      <c r="C23" s="68" t="s">
        <v>195</v>
      </c>
      <c r="D23" s="77" t="s">
        <v>26</v>
      </c>
      <c r="E23" s="77" t="s">
        <v>27</v>
      </c>
      <c r="F23" s="77" t="s">
        <v>141</v>
      </c>
      <c r="G23" s="3"/>
      <c r="H23" s="12"/>
      <c r="I23" s="8"/>
      <c r="J23" s="23"/>
      <c r="K23" s="15"/>
      <c r="L23" s="3"/>
      <c r="M23" s="3"/>
      <c r="N23" s="77"/>
      <c r="O23" s="4"/>
      <c r="P23" s="3"/>
      <c r="Q23" s="18">
        <v>0.2</v>
      </c>
      <c r="R23" s="17">
        <f>+Q23*V23</f>
        <v>0.2</v>
      </c>
      <c r="S23" s="69" t="s">
        <v>21</v>
      </c>
      <c r="T23" s="69" t="s">
        <v>28</v>
      </c>
      <c r="U23" s="69"/>
      <c r="V23" s="45">
        <v>1</v>
      </c>
    </row>
    <row r="24" spans="1:22" ht="14.1" customHeight="1" x14ac:dyDescent="0.3">
      <c r="A24" s="77" t="s">
        <v>208</v>
      </c>
      <c r="B24" s="126" t="s">
        <v>189</v>
      </c>
      <c r="C24" s="68" t="s">
        <v>194</v>
      </c>
      <c r="D24" s="77"/>
      <c r="E24" s="77" t="s">
        <v>98</v>
      </c>
      <c r="F24" s="77"/>
      <c r="G24" s="3"/>
      <c r="H24" s="12"/>
      <c r="I24" s="8"/>
      <c r="J24" s="23"/>
      <c r="K24" s="15"/>
      <c r="L24" s="3"/>
      <c r="M24" s="3"/>
      <c r="N24" s="77"/>
      <c r="O24" s="4"/>
      <c r="P24" s="3"/>
      <c r="Q24" s="17"/>
      <c r="R24" s="17"/>
      <c r="S24" s="3"/>
      <c r="T24" s="3"/>
      <c r="U24" s="3"/>
      <c r="V24" s="41">
        <v>1</v>
      </c>
    </row>
    <row r="25" spans="1:22" x14ac:dyDescent="0.3">
      <c r="A25" s="77" t="s">
        <v>209</v>
      </c>
      <c r="B25" s="147" t="s">
        <v>245</v>
      </c>
      <c r="C25" s="68" t="s">
        <v>194</v>
      </c>
      <c r="D25" s="77"/>
      <c r="E25" s="77" t="s">
        <v>23</v>
      </c>
      <c r="F25" s="78"/>
      <c r="G25" s="77"/>
      <c r="H25" s="11"/>
      <c r="I25" s="7"/>
      <c r="J25" s="22"/>
      <c r="K25" s="14"/>
      <c r="L25" s="77"/>
      <c r="M25" s="77"/>
      <c r="N25" s="77"/>
      <c r="O25" s="4"/>
      <c r="P25" s="77"/>
      <c r="Q25" s="17"/>
      <c r="R25" s="17"/>
      <c r="S25" s="77"/>
      <c r="T25" s="77"/>
      <c r="U25" s="77"/>
      <c r="V25" s="41">
        <v>2</v>
      </c>
    </row>
    <row r="26" spans="1:22" s="65" customFormat="1" ht="14.25" customHeight="1" x14ac:dyDescent="0.3">
      <c r="A26" s="71" t="s">
        <v>246</v>
      </c>
      <c r="B26" s="123" t="s">
        <v>231</v>
      </c>
      <c r="C26" s="68" t="s">
        <v>195</v>
      </c>
      <c r="D26" s="75"/>
      <c r="E26" s="77" t="s">
        <v>164</v>
      </c>
      <c r="F26" s="77" t="s">
        <v>166</v>
      </c>
      <c r="G26" s="68" t="s">
        <v>158</v>
      </c>
      <c r="H26" s="10"/>
      <c r="I26" s="6"/>
      <c r="J26" s="22"/>
      <c r="K26" s="14"/>
      <c r="L26" s="77"/>
      <c r="M26" s="77"/>
      <c r="N26" s="77"/>
      <c r="O26" s="4"/>
      <c r="P26" s="77"/>
      <c r="Q26" s="17">
        <v>1.5</v>
      </c>
      <c r="R26" s="17">
        <f>+Q26*V26</f>
        <v>1.5</v>
      </c>
      <c r="S26" s="69" t="s">
        <v>21</v>
      </c>
      <c r="T26" s="77" t="s">
        <v>22</v>
      </c>
      <c r="U26" s="77"/>
      <c r="V26" s="41">
        <v>1</v>
      </c>
    </row>
    <row r="27" spans="1:22" s="65" customFormat="1" ht="14.25" customHeight="1" x14ac:dyDescent="0.3">
      <c r="A27" s="71" t="s">
        <v>247</v>
      </c>
      <c r="B27" s="123" t="s">
        <v>163</v>
      </c>
      <c r="C27" s="68" t="s">
        <v>195</v>
      </c>
      <c r="D27" s="75"/>
      <c r="E27" s="77" t="s">
        <v>165</v>
      </c>
      <c r="F27" s="77" t="s">
        <v>166</v>
      </c>
      <c r="G27" s="68" t="s">
        <v>158</v>
      </c>
      <c r="H27" s="10"/>
      <c r="I27" s="6"/>
      <c r="J27" s="22"/>
      <c r="K27" s="14"/>
      <c r="L27" s="77"/>
      <c r="M27" s="77"/>
      <c r="N27" s="77"/>
      <c r="O27" s="4"/>
      <c r="P27" s="77"/>
      <c r="Q27" s="17">
        <v>3</v>
      </c>
      <c r="R27" s="17">
        <f>+Q27*V27</f>
        <v>3</v>
      </c>
      <c r="S27" s="69" t="s">
        <v>21</v>
      </c>
      <c r="T27" s="77" t="s">
        <v>22</v>
      </c>
      <c r="U27" s="77"/>
      <c r="V27" s="41">
        <v>1</v>
      </c>
    </row>
    <row r="28" spans="1:22" s="65" customFormat="1" ht="14.25" customHeight="1" x14ac:dyDescent="0.3">
      <c r="A28" s="71" t="s">
        <v>248</v>
      </c>
      <c r="B28" s="123" t="s">
        <v>249</v>
      </c>
      <c r="C28" s="91" t="s">
        <v>196</v>
      </c>
      <c r="D28" s="62"/>
      <c r="E28" s="77" t="s">
        <v>250</v>
      </c>
      <c r="F28" s="78"/>
      <c r="G28" s="80"/>
      <c r="H28" s="81"/>
      <c r="I28" s="82"/>
      <c r="J28" s="83"/>
      <c r="K28" s="84"/>
      <c r="L28" s="85"/>
      <c r="M28" s="85"/>
      <c r="N28" s="62"/>
      <c r="O28" s="86"/>
      <c r="P28" s="85" t="s">
        <v>186</v>
      </c>
      <c r="Q28" s="87">
        <v>0.5</v>
      </c>
      <c r="R28" s="17">
        <f t="shared" ref="R28" si="2">+Q28*V28</f>
        <v>0.5</v>
      </c>
      <c r="S28" s="69" t="s">
        <v>21</v>
      </c>
      <c r="T28" s="127" t="s">
        <v>214</v>
      </c>
      <c r="U28" s="85"/>
      <c r="V28" s="79">
        <v>1</v>
      </c>
    </row>
    <row r="29" spans="1:22" s="65" customFormat="1" ht="21.6" x14ac:dyDescent="0.3">
      <c r="A29" s="145" t="s">
        <v>255</v>
      </c>
      <c r="B29" s="123" t="s">
        <v>150</v>
      </c>
      <c r="C29" s="68" t="s">
        <v>194</v>
      </c>
      <c r="D29" s="77"/>
      <c r="E29" s="77" t="s">
        <v>223</v>
      </c>
      <c r="F29" s="77"/>
      <c r="G29" s="68" t="s">
        <v>123</v>
      </c>
      <c r="H29" s="10" t="s">
        <v>18</v>
      </c>
      <c r="I29" s="6" t="s">
        <v>18</v>
      </c>
      <c r="J29" s="22"/>
      <c r="K29" s="14"/>
      <c r="L29" s="69" t="s">
        <v>230</v>
      </c>
      <c r="M29" s="77">
        <v>0.3</v>
      </c>
      <c r="N29" s="77"/>
      <c r="O29" s="4"/>
      <c r="P29" s="77"/>
      <c r="Q29" s="17"/>
      <c r="R29" s="17"/>
      <c r="S29" s="77"/>
      <c r="T29" s="77"/>
      <c r="U29" s="77"/>
      <c r="V29" s="41">
        <v>1</v>
      </c>
    </row>
    <row r="30" spans="1:22" ht="27.75" customHeight="1" x14ac:dyDescent="0.3">
      <c r="A30" s="106"/>
      <c r="B30" s="156" t="s">
        <v>174</v>
      </c>
      <c r="C30" s="156"/>
      <c r="D30" s="157"/>
      <c r="E30" s="157"/>
      <c r="F30" s="157"/>
      <c r="G30" s="157"/>
      <c r="H30" s="157"/>
      <c r="I30" s="157"/>
      <c r="J30" s="157"/>
      <c r="K30" s="157"/>
      <c r="L30" s="157"/>
      <c r="M30" s="157"/>
      <c r="N30" s="157"/>
      <c r="O30" s="157"/>
      <c r="P30" s="157"/>
      <c r="Q30" s="157"/>
      <c r="R30" s="157"/>
      <c r="S30" s="157"/>
      <c r="T30" s="157"/>
      <c r="U30" s="157"/>
      <c r="V30" s="157"/>
    </row>
    <row r="31" spans="1:22" s="65" customFormat="1" ht="24.75" customHeight="1" x14ac:dyDescent="0.3">
      <c r="A31" s="71" t="s">
        <v>229</v>
      </c>
      <c r="B31" s="123" t="s">
        <v>210</v>
      </c>
      <c r="C31" s="68" t="s">
        <v>194</v>
      </c>
      <c r="D31" s="77"/>
      <c r="E31" s="77" t="s">
        <v>17</v>
      </c>
      <c r="F31" s="77" t="s">
        <v>140</v>
      </c>
      <c r="G31" s="68" t="s">
        <v>123</v>
      </c>
      <c r="H31" s="26" t="s">
        <v>18</v>
      </c>
      <c r="I31" s="46" t="s">
        <v>18</v>
      </c>
      <c r="J31" s="42"/>
      <c r="K31" s="43"/>
      <c r="L31" s="69" t="s">
        <v>19</v>
      </c>
      <c r="M31" s="69">
        <v>0.1</v>
      </c>
      <c r="N31" s="69" t="s">
        <v>20</v>
      </c>
      <c r="O31" s="44"/>
      <c r="P31" s="69"/>
      <c r="Q31" s="18"/>
      <c r="R31" s="18"/>
      <c r="S31" s="69"/>
      <c r="T31" s="69"/>
      <c r="U31" s="69"/>
      <c r="V31" s="45">
        <v>1</v>
      </c>
    </row>
    <row r="32" spans="1:22" s="65" customFormat="1" ht="14.1" customHeight="1" x14ac:dyDescent="0.3">
      <c r="A32" s="58" t="s">
        <v>200</v>
      </c>
      <c r="B32" s="123" t="s">
        <v>251</v>
      </c>
      <c r="C32" s="68" t="s">
        <v>196</v>
      </c>
      <c r="D32" s="69" t="s">
        <v>175</v>
      </c>
      <c r="E32" s="77" t="s">
        <v>244</v>
      </c>
      <c r="F32" s="78"/>
      <c r="G32" s="48"/>
      <c r="H32" s="49"/>
      <c r="I32" s="50"/>
      <c r="J32" s="51"/>
      <c r="K32" s="52"/>
      <c r="L32" s="48"/>
      <c r="M32" s="48"/>
      <c r="N32" s="69"/>
      <c r="O32" s="53"/>
      <c r="P32" s="48"/>
      <c r="Q32" s="18">
        <v>0.5</v>
      </c>
      <c r="R32" s="17">
        <f>+Q32*V32</f>
        <v>0.5</v>
      </c>
      <c r="S32" s="69" t="s">
        <v>21</v>
      </c>
      <c r="T32" s="127" t="s">
        <v>215</v>
      </c>
      <c r="U32" s="69"/>
      <c r="V32" s="45">
        <v>1</v>
      </c>
    </row>
    <row r="33" spans="1:22" s="65" customFormat="1" ht="15" customHeight="1" x14ac:dyDescent="0.3">
      <c r="A33" s="71" t="s">
        <v>201</v>
      </c>
      <c r="B33" s="123" t="s">
        <v>232</v>
      </c>
      <c r="C33" s="68" t="s">
        <v>196</v>
      </c>
      <c r="D33" s="77" t="s">
        <v>175</v>
      </c>
      <c r="E33" s="77" t="s">
        <v>263</v>
      </c>
      <c r="F33" s="77"/>
      <c r="G33" s="68"/>
      <c r="H33" s="26"/>
      <c r="I33" s="46"/>
      <c r="J33" s="42"/>
      <c r="K33" s="43"/>
      <c r="L33" s="69"/>
      <c r="M33" s="69"/>
      <c r="N33" s="69"/>
      <c r="O33" s="44"/>
      <c r="P33" s="69" t="s">
        <v>186</v>
      </c>
      <c r="Q33" s="18">
        <v>1</v>
      </c>
      <c r="R33" s="17">
        <f>+Q33*V33</f>
        <v>1</v>
      </c>
      <c r="S33" s="69" t="s">
        <v>21</v>
      </c>
      <c r="T33" s="127" t="s">
        <v>215</v>
      </c>
      <c r="U33" s="69"/>
      <c r="V33" s="45">
        <v>1</v>
      </c>
    </row>
    <row r="34" spans="1:22" s="65" customFormat="1" ht="13.5" customHeight="1" x14ac:dyDescent="0.3">
      <c r="A34" s="146" t="s">
        <v>288</v>
      </c>
      <c r="B34" s="123" t="s">
        <v>252</v>
      </c>
      <c r="C34" s="68" t="s">
        <v>194</v>
      </c>
      <c r="D34" s="77" t="s">
        <v>253</v>
      </c>
      <c r="E34" s="77" t="s">
        <v>254</v>
      </c>
      <c r="F34" s="77"/>
      <c r="G34" s="119"/>
      <c r="H34" s="12"/>
      <c r="I34" s="8"/>
      <c r="J34" s="23"/>
      <c r="K34" s="15"/>
      <c r="L34" s="77"/>
      <c r="M34" s="3"/>
      <c r="N34" s="69"/>
      <c r="O34" s="4"/>
      <c r="P34" s="3"/>
      <c r="Q34" s="18">
        <v>0.8</v>
      </c>
      <c r="R34" s="17">
        <f>+Q34*V34</f>
        <v>0.8</v>
      </c>
      <c r="S34" s="69" t="s">
        <v>21</v>
      </c>
      <c r="T34" s="127" t="s">
        <v>215</v>
      </c>
      <c r="U34" s="3"/>
      <c r="V34" s="41">
        <v>1</v>
      </c>
    </row>
    <row r="35" spans="1:22" s="65" customFormat="1" ht="14.1" customHeight="1" x14ac:dyDescent="0.3">
      <c r="A35" s="146" t="s">
        <v>202</v>
      </c>
      <c r="B35" s="126" t="s">
        <v>190</v>
      </c>
      <c r="C35" s="91" t="s">
        <v>194</v>
      </c>
      <c r="D35" s="62"/>
      <c r="E35" s="77" t="s">
        <v>257</v>
      </c>
      <c r="F35" s="110"/>
      <c r="G35" s="3"/>
      <c r="H35" s="26" t="s">
        <v>18</v>
      </c>
      <c r="I35" s="46" t="s">
        <v>18</v>
      </c>
      <c r="J35" s="42"/>
      <c r="K35" s="43"/>
      <c r="L35" s="69" t="s">
        <v>170</v>
      </c>
      <c r="M35" s="69">
        <v>0.2</v>
      </c>
      <c r="N35" s="101" t="s">
        <v>20</v>
      </c>
      <c r="O35" s="96"/>
      <c r="P35" s="77"/>
      <c r="Q35" s="97"/>
      <c r="R35" s="97"/>
      <c r="S35" s="69"/>
      <c r="T35" s="69"/>
      <c r="U35" s="3"/>
      <c r="V35" s="41">
        <v>1</v>
      </c>
    </row>
    <row r="36" spans="1:22" s="65" customFormat="1" ht="14.1" customHeight="1" x14ac:dyDescent="0.3">
      <c r="A36" s="146" t="s">
        <v>256</v>
      </c>
      <c r="B36" s="123" t="s">
        <v>125</v>
      </c>
      <c r="C36" s="68" t="s">
        <v>194</v>
      </c>
      <c r="D36" s="77" t="s">
        <v>26</v>
      </c>
      <c r="E36" s="77" t="s">
        <v>162</v>
      </c>
      <c r="F36" s="77" t="s">
        <v>141</v>
      </c>
      <c r="G36" s="3" t="s">
        <v>158</v>
      </c>
      <c r="H36" s="12"/>
      <c r="I36" s="8"/>
      <c r="J36" s="23"/>
      <c r="K36" s="15"/>
      <c r="L36" s="3"/>
      <c r="M36" s="3"/>
      <c r="N36" s="77"/>
      <c r="O36" s="4"/>
      <c r="P36" s="3"/>
      <c r="Q36" s="18">
        <v>0.3</v>
      </c>
      <c r="R36" s="17">
        <f>+Q36*V36</f>
        <v>0.3</v>
      </c>
      <c r="S36" s="69" t="s">
        <v>21</v>
      </c>
      <c r="T36" s="69" t="s">
        <v>28</v>
      </c>
      <c r="U36" s="69"/>
      <c r="V36" s="45">
        <v>1</v>
      </c>
    </row>
    <row r="37" spans="1:22" s="65" customFormat="1" ht="14.1" customHeight="1" x14ac:dyDescent="0.3">
      <c r="A37" s="105" t="s">
        <v>258</v>
      </c>
      <c r="B37" s="126" t="s">
        <v>177</v>
      </c>
      <c r="C37" s="91" t="s">
        <v>194</v>
      </c>
      <c r="D37" s="62"/>
      <c r="E37" s="77" t="s">
        <v>259</v>
      </c>
      <c r="F37" s="110"/>
      <c r="G37" s="3"/>
      <c r="H37" s="81"/>
      <c r="I37" s="8"/>
      <c r="J37" s="23"/>
      <c r="K37" s="15"/>
      <c r="L37" s="109"/>
      <c r="M37" s="109"/>
      <c r="N37" s="77"/>
      <c r="O37" s="96"/>
      <c r="P37" s="3"/>
      <c r="Q37" s="97"/>
      <c r="R37" s="97"/>
      <c r="S37" s="69"/>
      <c r="T37" s="69"/>
      <c r="U37" s="3"/>
      <c r="V37" s="41">
        <v>1</v>
      </c>
    </row>
    <row r="38" spans="1:22" s="65" customFormat="1" ht="14.1" customHeight="1" x14ac:dyDescent="0.3">
      <c r="A38" s="105" t="s">
        <v>260</v>
      </c>
      <c r="B38" s="126" t="s">
        <v>261</v>
      </c>
      <c r="C38" s="68" t="s">
        <v>194</v>
      </c>
      <c r="D38" s="77" t="s">
        <v>212</v>
      </c>
      <c r="E38" s="77" t="s">
        <v>213</v>
      </c>
      <c r="F38" s="78" t="s">
        <v>139</v>
      </c>
      <c r="G38" s="77"/>
      <c r="H38" s="11"/>
      <c r="I38" s="7"/>
      <c r="J38" s="22"/>
      <c r="K38" s="14"/>
      <c r="L38" s="77"/>
      <c r="M38" s="77"/>
      <c r="N38" s="77"/>
      <c r="O38" s="4"/>
      <c r="P38" s="77"/>
      <c r="Q38" s="17"/>
      <c r="R38" s="17"/>
      <c r="S38" s="77"/>
      <c r="T38" s="77"/>
      <c r="U38" s="77"/>
      <c r="V38" s="41">
        <v>1</v>
      </c>
    </row>
    <row r="39" spans="1:22" s="65" customFormat="1" ht="14.1" customHeight="1" x14ac:dyDescent="0.3">
      <c r="A39" s="105" t="s">
        <v>280</v>
      </c>
      <c r="B39" s="64" t="s">
        <v>124</v>
      </c>
      <c r="C39" s="68" t="s">
        <v>194</v>
      </c>
      <c r="D39" s="77" t="s">
        <v>24</v>
      </c>
      <c r="E39" s="77" t="s">
        <v>25</v>
      </c>
      <c r="F39" s="77" t="s">
        <v>142</v>
      </c>
      <c r="G39" s="3"/>
      <c r="H39" s="12"/>
      <c r="I39" s="8"/>
      <c r="J39" s="23"/>
      <c r="K39" s="15"/>
      <c r="L39" s="3"/>
      <c r="M39" s="3"/>
      <c r="N39" s="77"/>
      <c r="O39" s="4"/>
      <c r="P39" s="3"/>
      <c r="Q39" s="17"/>
      <c r="R39" s="17"/>
      <c r="S39" s="3"/>
      <c r="T39" s="3"/>
      <c r="U39" s="3"/>
      <c r="V39" s="59">
        <v>1</v>
      </c>
    </row>
    <row r="40" spans="1:22" s="65" customFormat="1" ht="14.1" customHeight="1" x14ac:dyDescent="0.3">
      <c r="A40" s="58" t="s">
        <v>264</v>
      </c>
      <c r="B40" s="68" t="s">
        <v>281</v>
      </c>
      <c r="C40" s="68"/>
      <c r="D40" s="77"/>
      <c r="E40" s="101" t="s">
        <v>282</v>
      </c>
      <c r="F40" s="78" t="s">
        <v>287</v>
      </c>
      <c r="G40" s="90"/>
      <c r="H40" s="81"/>
      <c r="I40" s="8"/>
      <c r="J40" s="23"/>
      <c r="K40" s="15"/>
      <c r="L40" s="89"/>
      <c r="M40" s="89"/>
      <c r="N40" s="77"/>
      <c r="O40" s="96"/>
      <c r="P40" s="48"/>
      <c r="Q40" s="97">
        <v>1.5</v>
      </c>
      <c r="R40" s="17">
        <f>+Q40*V40</f>
        <v>1.5</v>
      </c>
      <c r="S40" s="69" t="s">
        <v>21</v>
      </c>
      <c r="T40" s="128"/>
      <c r="U40" s="69"/>
      <c r="V40" s="100">
        <v>1</v>
      </c>
    </row>
    <row r="41" spans="1:22" s="65" customFormat="1" ht="14.1" customHeight="1" x14ac:dyDescent="0.3">
      <c r="A41" s="58" t="s">
        <v>204</v>
      </c>
      <c r="B41" s="68" t="s">
        <v>148</v>
      </c>
      <c r="C41" s="68"/>
      <c r="D41" s="77"/>
      <c r="E41" s="101" t="s">
        <v>279</v>
      </c>
      <c r="F41" s="116" t="s">
        <v>143</v>
      </c>
      <c r="G41" s="174"/>
      <c r="H41" s="81"/>
      <c r="I41" s="8"/>
      <c r="J41" s="23"/>
      <c r="K41" s="15"/>
      <c r="L41" s="89"/>
      <c r="M41" s="89"/>
      <c r="N41" s="77"/>
      <c r="O41" s="96"/>
      <c r="P41" s="48"/>
      <c r="Q41" s="97"/>
      <c r="R41" s="17">
        <f>+Q41*V41</f>
        <v>0</v>
      </c>
      <c r="S41" s="69"/>
      <c r="T41" s="128"/>
      <c r="U41" s="69"/>
      <c r="V41" s="100"/>
    </row>
    <row r="42" spans="1:22" s="65" customFormat="1" ht="14.1" customHeight="1" x14ac:dyDescent="0.3">
      <c r="A42" s="71" t="s">
        <v>233</v>
      </c>
      <c r="B42" s="123" t="s">
        <v>278</v>
      </c>
      <c r="C42" s="68"/>
      <c r="D42" s="77" t="s">
        <v>29</v>
      </c>
      <c r="E42" s="77" t="s">
        <v>157</v>
      </c>
      <c r="F42" s="116" t="s">
        <v>136</v>
      </c>
      <c r="G42" s="174"/>
      <c r="H42" s="81"/>
      <c r="I42" s="8"/>
      <c r="J42" s="23"/>
      <c r="K42" s="15"/>
      <c r="L42" s="3"/>
      <c r="M42" s="3"/>
      <c r="N42" s="77"/>
      <c r="O42" s="4">
        <v>26</v>
      </c>
      <c r="P42" s="89"/>
      <c r="Q42" s="18">
        <v>1</v>
      </c>
      <c r="R42" s="17">
        <f>+Q42*V42</f>
        <v>1</v>
      </c>
      <c r="S42" s="69" t="s">
        <v>21</v>
      </c>
      <c r="T42" s="128" t="s">
        <v>219</v>
      </c>
      <c r="U42" s="69"/>
      <c r="V42" s="45">
        <v>1</v>
      </c>
    </row>
    <row r="43" spans="1:22" s="65" customFormat="1" ht="14.1" customHeight="1" x14ac:dyDescent="0.3">
      <c r="A43" s="58" t="s">
        <v>277</v>
      </c>
      <c r="B43" s="123" t="s">
        <v>276</v>
      </c>
      <c r="C43" s="68"/>
      <c r="D43" s="69"/>
      <c r="E43" s="77" t="s">
        <v>157</v>
      </c>
      <c r="F43" s="117"/>
      <c r="G43" s="174"/>
      <c r="H43" s="118"/>
      <c r="I43" s="50"/>
      <c r="J43" s="51"/>
      <c r="K43" s="52"/>
      <c r="L43" s="48"/>
      <c r="M43" s="48"/>
      <c r="N43" s="69"/>
      <c r="O43" s="53"/>
      <c r="P43" s="107"/>
      <c r="Q43" s="18">
        <v>2</v>
      </c>
      <c r="R43" s="17">
        <f>+Q43*V43</f>
        <v>2</v>
      </c>
      <c r="S43" s="69" t="s">
        <v>21</v>
      </c>
      <c r="T43" s="128" t="s">
        <v>219</v>
      </c>
      <c r="U43" s="69"/>
      <c r="V43" s="45">
        <v>1</v>
      </c>
    </row>
    <row r="44" spans="1:22" s="65" customFormat="1" ht="14.1" customHeight="1" thickBot="1" x14ac:dyDescent="0.35">
      <c r="A44" s="71" t="s">
        <v>275</v>
      </c>
      <c r="B44" s="68" t="s">
        <v>274</v>
      </c>
      <c r="C44" s="68"/>
      <c r="D44" s="77"/>
      <c r="E44" s="77" t="s">
        <v>271</v>
      </c>
      <c r="F44" s="116"/>
      <c r="G44" s="175"/>
      <c r="H44" s="99" t="s">
        <v>18</v>
      </c>
      <c r="I44" s="8"/>
      <c r="J44" s="23"/>
      <c r="K44" s="15"/>
      <c r="L44" s="77" t="s">
        <v>171</v>
      </c>
      <c r="M44" s="3">
        <v>0.1</v>
      </c>
      <c r="N44" s="101" t="s">
        <v>20</v>
      </c>
      <c r="O44" s="96">
        <v>17</v>
      </c>
      <c r="P44" s="3"/>
      <c r="Q44" s="97"/>
      <c r="R44" s="97"/>
      <c r="S44" s="77"/>
      <c r="T44" s="69"/>
      <c r="U44" s="69"/>
      <c r="V44" s="45">
        <v>1</v>
      </c>
    </row>
    <row r="45" spans="1:22" s="65" customFormat="1" ht="14.1" customHeight="1" thickBot="1" x14ac:dyDescent="0.35">
      <c r="A45" s="71" t="s">
        <v>272</v>
      </c>
      <c r="B45" s="68" t="s">
        <v>273</v>
      </c>
      <c r="C45" s="68"/>
      <c r="D45" s="77"/>
      <c r="E45" s="77" t="s">
        <v>271</v>
      </c>
      <c r="F45" s="116"/>
      <c r="G45" s="150"/>
      <c r="H45" s="99" t="s">
        <v>18</v>
      </c>
      <c r="I45" s="8"/>
      <c r="J45" s="23"/>
      <c r="K45" s="15"/>
      <c r="L45" s="77" t="s">
        <v>171</v>
      </c>
      <c r="M45" s="3">
        <v>0.1</v>
      </c>
      <c r="N45" s="101" t="s">
        <v>20</v>
      </c>
      <c r="O45" s="96">
        <v>17</v>
      </c>
      <c r="P45" s="3"/>
      <c r="Q45" s="97"/>
      <c r="R45" s="97"/>
      <c r="S45" s="77"/>
      <c r="T45" s="69"/>
      <c r="U45" s="69"/>
      <c r="V45" s="45">
        <v>1</v>
      </c>
    </row>
    <row r="46" spans="1:22" s="65" customFormat="1" ht="14.1" customHeight="1" x14ac:dyDescent="0.3">
      <c r="A46" s="71" t="s">
        <v>203</v>
      </c>
      <c r="B46" s="68" t="s">
        <v>265</v>
      </c>
      <c r="C46" s="68"/>
      <c r="D46" s="77"/>
      <c r="E46" s="77" t="s">
        <v>271</v>
      </c>
      <c r="F46" s="116"/>
      <c r="G46" s="173" t="s">
        <v>184</v>
      </c>
      <c r="H46" s="26" t="s">
        <v>18</v>
      </c>
      <c r="I46" s="46" t="s">
        <v>18</v>
      </c>
      <c r="J46" s="42"/>
      <c r="K46" s="43"/>
      <c r="L46" s="69" t="s">
        <v>170</v>
      </c>
      <c r="M46" s="69">
        <v>0.2</v>
      </c>
      <c r="N46" s="101" t="s">
        <v>20</v>
      </c>
      <c r="O46" s="96"/>
      <c r="P46" s="3"/>
      <c r="Q46" s="97"/>
      <c r="R46" s="17">
        <f>+Q46*V46</f>
        <v>0</v>
      </c>
      <c r="S46" s="77"/>
      <c r="T46" s="128"/>
      <c r="U46" s="69"/>
      <c r="V46" s="45">
        <v>1</v>
      </c>
    </row>
    <row r="47" spans="1:22" s="65" customFormat="1" ht="15" customHeight="1" x14ac:dyDescent="0.3">
      <c r="A47" s="71" t="s">
        <v>268</v>
      </c>
      <c r="B47" s="123" t="s">
        <v>269</v>
      </c>
      <c r="C47" s="68"/>
      <c r="D47" s="77"/>
      <c r="E47" s="77"/>
      <c r="F47" s="98"/>
      <c r="G47" s="174"/>
      <c r="H47" s="99" t="s">
        <v>18</v>
      </c>
      <c r="I47" s="8"/>
      <c r="J47" s="23"/>
      <c r="K47" s="15"/>
      <c r="L47" s="77" t="s">
        <v>171</v>
      </c>
      <c r="M47" s="3">
        <v>0.1</v>
      </c>
      <c r="N47" s="101" t="s">
        <v>20</v>
      </c>
      <c r="O47" s="96">
        <v>15</v>
      </c>
      <c r="P47" s="114"/>
      <c r="Q47" s="97"/>
      <c r="R47" s="17">
        <f>+Q47*V47</f>
        <v>0</v>
      </c>
      <c r="S47" s="77"/>
      <c r="T47" s="128"/>
      <c r="U47" s="69"/>
      <c r="V47" s="45">
        <v>1</v>
      </c>
    </row>
    <row r="48" spans="1:22" s="65" customFormat="1" ht="18.600000000000001" thickBot="1" x14ac:dyDescent="0.4">
      <c r="A48" s="144" t="s">
        <v>266</v>
      </c>
      <c r="B48" s="123" t="s">
        <v>270</v>
      </c>
      <c r="C48" s="68"/>
      <c r="D48" s="77" t="s">
        <v>267</v>
      </c>
      <c r="E48" s="77"/>
      <c r="F48" s="98"/>
      <c r="G48" s="175"/>
      <c r="H48" s="99" t="s">
        <v>18</v>
      </c>
      <c r="I48" s="113" t="s">
        <v>18</v>
      </c>
      <c r="J48" s="23"/>
      <c r="K48" s="15"/>
      <c r="L48" s="77" t="s">
        <v>171</v>
      </c>
      <c r="M48" s="108"/>
      <c r="O48" s="96">
        <v>25</v>
      </c>
      <c r="P48" s="114"/>
      <c r="Q48" s="97">
        <v>0.25</v>
      </c>
      <c r="R48" s="17">
        <f>+Q48*V48</f>
        <v>0.25</v>
      </c>
      <c r="S48" s="69" t="s">
        <v>21</v>
      </c>
      <c r="T48" s="128" t="s">
        <v>219</v>
      </c>
      <c r="U48" s="69"/>
      <c r="V48" s="41">
        <v>1</v>
      </c>
    </row>
    <row r="49" spans="1:22" ht="45.6" customHeight="1" thickBot="1" x14ac:dyDescent="0.35">
      <c r="A49" s="146" t="s">
        <v>284</v>
      </c>
      <c r="B49" s="123" t="s">
        <v>283</v>
      </c>
      <c r="C49" s="68" t="s">
        <v>196</v>
      </c>
      <c r="D49" s="77" t="s">
        <v>285</v>
      </c>
      <c r="E49" s="77" t="s">
        <v>286</v>
      </c>
      <c r="F49" s="63"/>
      <c r="G49" s="120" t="s">
        <v>185</v>
      </c>
      <c r="H49" s="81" t="s">
        <v>18</v>
      </c>
      <c r="I49" s="8"/>
      <c r="J49" s="47"/>
      <c r="K49" s="15"/>
      <c r="L49" s="77" t="s">
        <v>171</v>
      </c>
      <c r="M49" s="77">
        <v>0.2</v>
      </c>
      <c r="N49" s="77" t="s">
        <v>120</v>
      </c>
      <c r="O49" s="96"/>
      <c r="P49" s="3"/>
      <c r="Q49" s="87">
        <v>38</v>
      </c>
      <c r="R49" s="17">
        <f>+Q49*V49</f>
        <v>38</v>
      </c>
      <c r="S49" s="77" t="s">
        <v>292</v>
      </c>
      <c r="T49" s="128" t="s">
        <v>216</v>
      </c>
      <c r="U49" s="3"/>
      <c r="V49" s="41">
        <v>1</v>
      </c>
    </row>
    <row r="50" spans="1:22" ht="26.1" customHeight="1" x14ac:dyDescent="0.3">
      <c r="A50" s="90"/>
      <c r="B50" s="156" t="s">
        <v>176</v>
      </c>
      <c r="C50" s="156"/>
      <c r="D50" s="157"/>
      <c r="E50" s="157"/>
      <c r="F50" s="157"/>
      <c r="G50" s="157"/>
      <c r="H50" s="157"/>
      <c r="I50" s="157"/>
      <c r="J50" s="157"/>
      <c r="K50" s="157"/>
      <c r="L50" s="157"/>
      <c r="M50" s="157"/>
      <c r="N50" s="157"/>
      <c r="O50" s="157"/>
      <c r="P50" s="157"/>
      <c r="Q50" s="157"/>
      <c r="R50" s="157"/>
      <c r="S50" s="157"/>
      <c r="T50" s="157"/>
      <c r="U50" s="157"/>
      <c r="V50" s="157"/>
    </row>
    <row r="51" spans="1:22" s="65" customFormat="1" ht="14.1" customHeight="1" x14ac:dyDescent="0.3">
      <c r="A51" s="71" t="s">
        <v>295</v>
      </c>
      <c r="B51" s="123" t="s">
        <v>178</v>
      </c>
      <c r="C51" s="68" t="s">
        <v>194</v>
      </c>
      <c r="D51" s="77" t="s">
        <v>293</v>
      </c>
      <c r="E51" s="77" t="s">
        <v>23</v>
      </c>
      <c r="F51" s="77" t="s">
        <v>140</v>
      </c>
      <c r="G51" s="3"/>
      <c r="H51" s="26" t="s">
        <v>18</v>
      </c>
      <c r="I51" s="46" t="s">
        <v>18</v>
      </c>
      <c r="J51" s="22"/>
      <c r="K51" s="14"/>
      <c r="L51" s="77" t="s">
        <v>171</v>
      </c>
      <c r="M51" s="77">
        <v>0.2</v>
      </c>
      <c r="N51" s="69" t="s">
        <v>20</v>
      </c>
      <c r="O51" s="4"/>
      <c r="P51" s="3"/>
      <c r="Q51" s="17"/>
      <c r="R51" s="17"/>
      <c r="S51" s="3"/>
      <c r="T51" s="3"/>
      <c r="U51" s="3"/>
      <c r="V51" s="41">
        <v>1</v>
      </c>
    </row>
    <row r="52" spans="1:22" ht="14.1" customHeight="1" x14ac:dyDescent="0.3">
      <c r="A52" s="77" t="s">
        <v>296</v>
      </c>
      <c r="B52" s="64" t="s">
        <v>124</v>
      </c>
      <c r="C52" s="68" t="s">
        <v>194</v>
      </c>
      <c r="D52" s="77" t="s">
        <v>24</v>
      </c>
      <c r="E52" s="77" t="s">
        <v>25</v>
      </c>
      <c r="F52" s="77" t="s">
        <v>142</v>
      </c>
      <c r="G52" s="3"/>
      <c r="H52" s="11"/>
      <c r="I52" s="7"/>
      <c r="J52" s="22"/>
      <c r="K52" s="14"/>
      <c r="L52" s="77"/>
      <c r="M52" s="77"/>
      <c r="N52" s="77"/>
      <c r="O52" s="4"/>
      <c r="P52" s="77"/>
      <c r="Q52" s="17"/>
      <c r="R52" s="17"/>
      <c r="S52" s="77"/>
      <c r="T52" s="77"/>
      <c r="U52" s="77"/>
      <c r="V52" s="41">
        <v>1</v>
      </c>
    </row>
    <row r="53" spans="1:22" ht="26.25" customHeight="1" x14ac:dyDescent="0.3">
      <c r="A53" s="71" t="s">
        <v>297</v>
      </c>
      <c r="B53" s="129" t="s">
        <v>291</v>
      </c>
      <c r="C53" s="74" t="s">
        <v>197</v>
      </c>
      <c r="D53" s="77"/>
      <c r="E53" s="77" t="s">
        <v>290</v>
      </c>
      <c r="F53" s="104" t="s">
        <v>156</v>
      </c>
      <c r="G53" s="115" t="s">
        <v>182</v>
      </c>
      <c r="H53" s="12"/>
      <c r="I53" s="6" t="s">
        <v>18</v>
      </c>
      <c r="J53" s="24"/>
      <c r="K53" s="21"/>
      <c r="L53" s="77" t="s">
        <v>30</v>
      </c>
      <c r="M53" s="77">
        <v>0.1</v>
      </c>
      <c r="N53" s="69" t="s">
        <v>221</v>
      </c>
      <c r="O53" s="4"/>
      <c r="P53" s="3"/>
      <c r="Q53" s="17">
        <v>9</v>
      </c>
      <c r="R53" s="17">
        <f>+Q53*V53</f>
        <v>9</v>
      </c>
      <c r="S53" s="77" t="s">
        <v>292</v>
      </c>
      <c r="T53" s="128" t="s">
        <v>218</v>
      </c>
      <c r="U53" s="3"/>
      <c r="V53" s="41">
        <v>1</v>
      </c>
    </row>
    <row r="54" spans="1:22" ht="27.75" customHeight="1" x14ac:dyDescent="0.3">
      <c r="A54" s="90"/>
      <c r="B54" s="156" t="s">
        <v>179</v>
      </c>
      <c r="C54" s="156"/>
      <c r="D54" s="157"/>
      <c r="E54" s="157"/>
      <c r="F54" s="157"/>
      <c r="G54" s="157"/>
      <c r="H54" s="157"/>
      <c r="I54" s="157"/>
      <c r="J54" s="157"/>
      <c r="K54" s="157"/>
      <c r="L54" s="157"/>
      <c r="M54" s="157"/>
      <c r="N54" s="157"/>
      <c r="O54" s="157"/>
      <c r="P54" s="157"/>
      <c r="Q54" s="157"/>
      <c r="R54" s="157"/>
      <c r="S54" s="157"/>
      <c r="T54" s="157"/>
      <c r="U54" s="157"/>
      <c r="V54" s="157"/>
    </row>
    <row r="55" spans="1:22" ht="14.1" customHeight="1" x14ac:dyDescent="0.3">
      <c r="A55" s="71" t="s">
        <v>298</v>
      </c>
      <c r="B55" s="64" t="s">
        <v>127</v>
      </c>
      <c r="C55" s="68" t="s">
        <v>194</v>
      </c>
      <c r="D55" s="77" t="s">
        <v>149</v>
      </c>
      <c r="E55" s="77" t="s">
        <v>294</v>
      </c>
      <c r="F55" s="77"/>
      <c r="G55" s="3"/>
      <c r="H55" s="12"/>
      <c r="I55" s="8"/>
      <c r="J55" s="23"/>
      <c r="K55" s="15"/>
      <c r="L55" s="3"/>
      <c r="M55" s="3"/>
      <c r="N55" s="77"/>
      <c r="O55" s="4"/>
      <c r="P55" s="3"/>
      <c r="Q55" s="17"/>
      <c r="R55" s="17"/>
      <c r="S55" s="3"/>
      <c r="T55" s="3"/>
      <c r="U55" s="3"/>
      <c r="V55" s="41">
        <v>2</v>
      </c>
    </row>
    <row r="56" spans="1:22" s="65" customFormat="1" ht="15.6" x14ac:dyDescent="0.3">
      <c r="A56" s="90"/>
      <c r="B56" s="154" t="s">
        <v>180</v>
      </c>
      <c r="C56" s="154"/>
      <c r="D56" s="154"/>
      <c r="E56" s="154"/>
      <c r="F56" s="154"/>
      <c r="G56" s="154"/>
      <c r="H56" s="154"/>
      <c r="I56" s="154"/>
      <c r="J56" s="154"/>
      <c r="K56" s="154"/>
      <c r="L56" s="154"/>
      <c r="M56" s="154"/>
      <c r="N56" s="154"/>
      <c r="O56" s="154"/>
      <c r="P56" s="154"/>
      <c r="Q56" s="154"/>
      <c r="R56" s="154"/>
      <c r="S56" s="154"/>
      <c r="T56" s="154"/>
      <c r="U56" s="154"/>
      <c r="V56" s="155"/>
    </row>
    <row r="57" spans="1:22" s="65" customFormat="1" ht="21.6" x14ac:dyDescent="0.3">
      <c r="A57" s="71" t="s">
        <v>289</v>
      </c>
      <c r="B57" s="123" t="s">
        <v>210</v>
      </c>
      <c r="C57" s="68" t="s">
        <v>194</v>
      </c>
      <c r="D57" s="77"/>
      <c r="E57" s="77" t="s">
        <v>17</v>
      </c>
      <c r="F57" s="77" t="s">
        <v>140</v>
      </c>
      <c r="G57" s="68" t="s">
        <v>123</v>
      </c>
      <c r="H57" s="26" t="s">
        <v>18</v>
      </c>
      <c r="I57" s="46" t="s">
        <v>18</v>
      </c>
      <c r="J57" s="42"/>
      <c r="K57" s="43"/>
      <c r="L57" s="69" t="s">
        <v>19</v>
      </c>
      <c r="M57" s="69">
        <v>0.1</v>
      </c>
      <c r="N57" s="69" t="s">
        <v>20</v>
      </c>
      <c r="O57" s="44"/>
      <c r="P57" s="69"/>
      <c r="Q57" s="17"/>
      <c r="R57" s="17"/>
      <c r="S57" s="77"/>
      <c r="T57" s="69"/>
      <c r="U57" s="69"/>
      <c r="V57" s="45">
        <v>1</v>
      </c>
    </row>
    <row r="58" spans="1:22" s="65" customFormat="1" ht="21.6" x14ac:dyDescent="0.3">
      <c r="A58" s="145" t="s">
        <v>199</v>
      </c>
      <c r="B58" s="123" t="s">
        <v>150</v>
      </c>
      <c r="C58" s="68" t="s">
        <v>194</v>
      </c>
      <c r="D58" s="77"/>
      <c r="E58" s="77" t="s">
        <v>223</v>
      </c>
      <c r="F58" s="77"/>
      <c r="G58" s="68" t="s">
        <v>123</v>
      </c>
      <c r="H58" s="10" t="s">
        <v>18</v>
      </c>
      <c r="I58" s="6" t="s">
        <v>18</v>
      </c>
      <c r="J58" s="22"/>
      <c r="K58" s="14"/>
      <c r="L58" s="69" t="s">
        <v>230</v>
      </c>
      <c r="M58" s="77">
        <v>0.3</v>
      </c>
      <c r="N58" s="77"/>
      <c r="O58" s="4"/>
      <c r="P58" s="77"/>
      <c r="Q58" s="17"/>
      <c r="R58" s="17"/>
      <c r="S58" s="77"/>
      <c r="T58" s="77"/>
      <c r="U58" s="77"/>
      <c r="V58" s="41">
        <v>1</v>
      </c>
    </row>
    <row r="59" spans="1:22" s="65" customFormat="1" ht="18" x14ac:dyDescent="0.3">
      <c r="A59" s="71" t="s">
        <v>198</v>
      </c>
      <c r="B59" s="68" t="s">
        <v>181</v>
      </c>
      <c r="C59" s="68"/>
      <c r="D59" s="77"/>
      <c r="E59" s="77" t="s">
        <v>302</v>
      </c>
      <c r="F59" s="77" t="s">
        <v>300</v>
      </c>
      <c r="G59" s="68"/>
      <c r="H59" s="26"/>
      <c r="I59" s="46"/>
      <c r="J59" s="42"/>
      <c r="K59" s="43"/>
      <c r="L59" s="69"/>
      <c r="M59" s="69"/>
      <c r="N59" s="69"/>
      <c r="O59" s="44"/>
      <c r="P59" s="69"/>
      <c r="Q59" s="17"/>
      <c r="R59" s="17"/>
      <c r="S59" s="77"/>
      <c r="T59" s="69"/>
      <c r="U59" s="69"/>
      <c r="V59" s="45">
        <v>1</v>
      </c>
    </row>
    <row r="60" spans="1:22" s="65" customFormat="1" x14ac:dyDescent="0.3">
      <c r="A60" s="143" t="s">
        <v>299</v>
      </c>
      <c r="B60" s="68" t="s">
        <v>146</v>
      </c>
      <c r="C60" s="68"/>
      <c r="D60" s="77"/>
      <c r="E60" s="77"/>
      <c r="F60" s="77"/>
      <c r="G60" s="3"/>
      <c r="H60" s="12"/>
      <c r="I60" s="8"/>
      <c r="J60" s="23"/>
      <c r="K60" s="15"/>
      <c r="L60" s="3"/>
      <c r="M60" s="3"/>
      <c r="N60" s="77"/>
      <c r="O60" s="4"/>
      <c r="P60" s="3"/>
      <c r="Q60" s="17"/>
      <c r="R60" s="17"/>
      <c r="S60" s="3"/>
      <c r="T60" s="3"/>
      <c r="U60" s="3"/>
      <c r="V60" s="41">
        <v>2</v>
      </c>
    </row>
    <row r="61" spans="1:22" s="65" customFormat="1" ht="14.1" customHeight="1" x14ac:dyDescent="0.3">
      <c r="A61" s="105" t="s">
        <v>301</v>
      </c>
      <c r="B61" s="126" t="s">
        <v>188</v>
      </c>
      <c r="C61" s="68" t="s">
        <v>194</v>
      </c>
      <c r="D61" s="77"/>
      <c r="E61" s="77" t="s">
        <v>257</v>
      </c>
      <c r="F61" s="78" t="s">
        <v>139</v>
      </c>
      <c r="G61" s="77"/>
      <c r="H61" s="11"/>
      <c r="I61" s="7"/>
      <c r="J61" s="22"/>
      <c r="K61" s="14"/>
      <c r="L61" s="77"/>
      <c r="M61" s="77"/>
      <c r="N61" s="77"/>
      <c r="O61" s="4"/>
      <c r="P61" s="77"/>
      <c r="Q61" s="17"/>
      <c r="R61" s="17"/>
      <c r="S61" s="77"/>
      <c r="T61" s="77"/>
      <c r="U61" s="77"/>
      <c r="V61" s="41">
        <v>1</v>
      </c>
    </row>
    <row r="62" spans="1:22" s="65" customFormat="1" ht="18" x14ac:dyDescent="0.3">
      <c r="A62" s="143" t="s">
        <v>303</v>
      </c>
      <c r="B62" s="68" t="s">
        <v>159</v>
      </c>
      <c r="C62" s="68"/>
      <c r="D62" s="77"/>
      <c r="E62" s="77" t="s">
        <v>309</v>
      </c>
      <c r="F62" s="77"/>
      <c r="G62" s="77"/>
      <c r="H62" s="26" t="s">
        <v>18</v>
      </c>
      <c r="I62" s="46" t="s">
        <v>18</v>
      </c>
      <c r="J62" s="23"/>
      <c r="K62" s="15"/>
      <c r="L62" s="69" t="s">
        <v>30</v>
      </c>
      <c r="M62" s="69">
        <v>0.2</v>
      </c>
      <c r="N62" s="69" t="s">
        <v>118</v>
      </c>
      <c r="O62" s="53"/>
      <c r="P62" s="48"/>
      <c r="Q62" s="60"/>
      <c r="R62" s="60"/>
      <c r="S62" s="69"/>
      <c r="T62" s="69"/>
      <c r="U62" s="3"/>
      <c r="V62" s="41">
        <v>1</v>
      </c>
    </row>
    <row r="63" spans="1:22" s="65" customFormat="1" x14ac:dyDescent="0.3">
      <c r="A63" s="143" t="s">
        <v>304</v>
      </c>
      <c r="B63" s="68" t="s">
        <v>160</v>
      </c>
      <c r="C63" s="68"/>
      <c r="D63" s="77"/>
      <c r="E63" s="77" t="s">
        <v>305</v>
      </c>
      <c r="F63" s="77"/>
      <c r="G63" s="3"/>
      <c r="H63" s="12"/>
      <c r="I63" s="8"/>
      <c r="J63" s="23"/>
      <c r="K63" s="15"/>
      <c r="L63" s="3"/>
      <c r="M63" s="3"/>
      <c r="N63" s="77"/>
      <c r="O63" s="4"/>
      <c r="P63" s="3"/>
      <c r="Q63" s="17"/>
      <c r="R63" s="17"/>
      <c r="S63" s="3"/>
      <c r="T63" s="3"/>
      <c r="U63" s="3"/>
      <c r="V63" s="41">
        <v>1</v>
      </c>
    </row>
    <row r="64" spans="1:22" s="65" customFormat="1" x14ac:dyDescent="0.3">
      <c r="A64" s="148" t="s">
        <v>307</v>
      </c>
      <c r="B64" s="68" t="s">
        <v>124</v>
      </c>
      <c r="C64" s="68" t="s">
        <v>194</v>
      </c>
      <c r="D64" s="77" t="s">
        <v>24</v>
      </c>
      <c r="E64" s="77" t="s">
        <v>25</v>
      </c>
      <c r="F64" s="77" t="s">
        <v>142</v>
      </c>
      <c r="G64" s="3"/>
      <c r="H64" s="12"/>
      <c r="I64" s="8"/>
      <c r="J64" s="23"/>
      <c r="K64" s="15"/>
      <c r="L64" s="3"/>
      <c r="M64" s="3"/>
      <c r="N64" s="77"/>
      <c r="O64" s="4"/>
      <c r="P64" s="3"/>
      <c r="Q64" s="17"/>
      <c r="R64" s="17"/>
      <c r="S64" s="3"/>
      <c r="T64" s="3"/>
      <c r="U64" s="3"/>
      <c r="V64" s="41">
        <v>2</v>
      </c>
    </row>
    <row r="65" spans="1:22" s="65" customFormat="1" ht="18" x14ac:dyDescent="0.3">
      <c r="A65" s="143" t="s">
        <v>308</v>
      </c>
      <c r="B65" s="129" t="s">
        <v>191</v>
      </c>
      <c r="C65" s="74"/>
      <c r="D65" s="68" t="s">
        <v>306</v>
      </c>
      <c r="E65" s="77"/>
      <c r="F65" s="77" t="s">
        <v>126</v>
      </c>
      <c r="G65" s="115" t="s">
        <v>183</v>
      </c>
      <c r="H65" s="12" t="s">
        <v>18</v>
      </c>
      <c r="I65" s="8" t="s">
        <v>18</v>
      </c>
      <c r="J65" s="24"/>
      <c r="K65" s="21"/>
      <c r="L65" s="77" t="s">
        <v>30</v>
      </c>
      <c r="M65" s="77">
        <v>0.2</v>
      </c>
      <c r="N65" s="69" t="s">
        <v>119</v>
      </c>
      <c r="O65" s="4"/>
      <c r="P65" s="3"/>
      <c r="Q65" s="17">
        <v>33</v>
      </c>
      <c r="R65" s="17">
        <f>+Q65*V65</f>
        <v>33</v>
      </c>
      <c r="S65" s="77" t="s">
        <v>292</v>
      </c>
      <c r="T65" s="69" t="s">
        <v>220</v>
      </c>
      <c r="U65" s="77" t="s">
        <v>147</v>
      </c>
      <c r="V65" s="41">
        <v>1</v>
      </c>
    </row>
    <row r="66" spans="1:22" s="65" customFormat="1" ht="15.6" x14ac:dyDescent="0.3">
      <c r="A66" s="90"/>
      <c r="B66" s="176" t="s">
        <v>167</v>
      </c>
      <c r="C66" s="176"/>
      <c r="D66" s="176"/>
      <c r="E66" s="176"/>
      <c r="F66" s="176"/>
      <c r="G66" s="176"/>
      <c r="H66" s="176"/>
      <c r="I66" s="176"/>
      <c r="J66" s="176"/>
      <c r="K66" s="176"/>
      <c r="L66" s="176"/>
      <c r="M66" s="176"/>
      <c r="N66" s="176"/>
      <c r="O66" s="176"/>
      <c r="P66" s="176"/>
      <c r="Q66" s="176"/>
      <c r="R66" s="176"/>
      <c r="S66" s="176"/>
      <c r="T66" s="176"/>
      <c r="U66" s="176"/>
      <c r="V66" s="156"/>
    </row>
    <row r="67" spans="1:22" s="65" customFormat="1" ht="15" thickBot="1" x14ac:dyDescent="0.35">
      <c r="A67" s="130"/>
      <c r="B67" s="131"/>
      <c r="C67" s="132"/>
      <c r="D67" s="133"/>
      <c r="E67" s="133"/>
      <c r="F67" s="132"/>
      <c r="G67" s="133"/>
      <c r="H67" s="134"/>
      <c r="I67" s="135"/>
      <c r="J67" s="136"/>
      <c r="K67" s="137"/>
      <c r="L67" s="133"/>
      <c r="M67" s="133"/>
      <c r="N67" s="133"/>
      <c r="O67" s="138">
        <f>+SUM(O57:O65,O49,O31:O49)</f>
        <v>100</v>
      </c>
      <c r="P67" s="133"/>
      <c r="Q67" s="139"/>
      <c r="R67" s="140">
        <f>+SUM(R65,R51:R53,R31:R49,R19:R29,R12:R17,R9,R6)</f>
        <v>93.949999999999989</v>
      </c>
      <c r="S67" s="133"/>
      <c r="T67" s="141"/>
      <c r="U67" s="133"/>
      <c r="V67" s="142"/>
    </row>
    <row r="68" spans="1:22" x14ac:dyDescent="0.3">
      <c r="A68" s="65"/>
      <c r="B68" s="179" t="s">
        <v>129</v>
      </c>
      <c r="C68" s="179"/>
      <c r="D68" s="179"/>
      <c r="E68" s="179"/>
      <c r="F68" s="179"/>
      <c r="G68" s="179"/>
      <c r="H68" s="179"/>
      <c r="I68" s="179"/>
      <c r="J68" s="179"/>
      <c r="K68" s="179"/>
      <c r="L68" s="179"/>
      <c r="M68" s="179"/>
      <c r="N68" s="179"/>
      <c r="O68" s="179"/>
      <c r="P68" s="179"/>
      <c r="Q68" s="179"/>
      <c r="R68" s="179"/>
      <c r="S68" s="179"/>
      <c r="T68" s="179"/>
      <c r="U68" s="179"/>
    </row>
    <row r="69" spans="1:22" x14ac:dyDescent="0.3">
      <c r="A69" s="65"/>
      <c r="B69" s="178" t="s">
        <v>99</v>
      </c>
      <c r="C69" s="178"/>
      <c r="D69" s="178"/>
      <c r="E69" s="178"/>
      <c r="F69" s="178"/>
      <c r="G69" s="178"/>
      <c r="H69" s="178"/>
      <c r="I69" s="178"/>
      <c r="J69" s="178"/>
      <c r="K69" s="178"/>
      <c r="L69" s="178"/>
      <c r="M69" s="178"/>
      <c r="N69" s="178"/>
      <c r="O69" s="178"/>
      <c r="P69" s="178"/>
      <c r="Q69" s="178"/>
      <c r="R69" s="178"/>
      <c r="S69" s="178"/>
      <c r="T69" s="178"/>
      <c r="U69" s="178"/>
      <c r="V69"/>
    </row>
    <row r="70" spans="1:22" ht="27.75" customHeight="1" x14ac:dyDescent="0.3">
      <c r="A70" s="65"/>
      <c r="B70" s="178"/>
      <c r="C70" s="178"/>
      <c r="D70" s="178"/>
      <c r="E70" s="178"/>
      <c r="F70" s="178"/>
      <c r="G70" s="178"/>
      <c r="H70" s="178"/>
      <c r="I70" s="178"/>
      <c r="J70" s="178"/>
      <c r="K70" s="178"/>
      <c r="L70" s="178"/>
      <c r="M70" s="178"/>
      <c r="N70" s="178"/>
      <c r="O70" s="178"/>
      <c r="P70" s="178"/>
      <c r="Q70" s="178"/>
      <c r="R70" s="178"/>
      <c r="S70" s="178"/>
      <c r="T70" s="178"/>
      <c r="U70" s="178"/>
      <c r="V70"/>
    </row>
    <row r="71" spans="1:22" x14ac:dyDescent="0.3">
      <c r="A71" s="65"/>
      <c r="B71" s="177" t="s">
        <v>130</v>
      </c>
      <c r="C71" s="177"/>
      <c r="D71" s="177"/>
      <c r="E71" s="177"/>
      <c r="F71" s="177"/>
      <c r="G71" s="177"/>
      <c r="H71" s="177"/>
      <c r="I71" s="177"/>
      <c r="J71" s="177"/>
      <c r="K71" s="177"/>
      <c r="L71" s="177"/>
      <c r="M71" s="177"/>
      <c r="N71" s="177"/>
      <c r="O71" s="177"/>
      <c r="P71" s="177"/>
      <c r="Q71" s="177"/>
      <c r="R71" s="177"/>
      <c r="S71" s="177"/>
      <c r="T71" s="177"/>
      <c r="U71" s="177"/>
      <c r="V71"/>
    </row>
    <row r="72" spans="1:22" x14ac:dyDescent="0.3">
      <c r="A72" s="65"/>
      <c r="B72" s="177" t="s">
        <v>131</v>
      </c>
      <c r="C72" s="177"/>
      <c r="D72" s="177"/>
      <c r="E72" s="177"/>
      <c r="F72" s="177"/>
      <c r="G72" s="177"/>
      <c r="H72" s="177"/>
      <c r="I72" s="177"/>
      <c r="J72" s="177"/>
      <c r="K72" s="177"/>
      <c r="L72" s="177"/>
      <c r="M72" s="177"/>
      <c r="N72" s="177"/>
      <c r="O72" s="177"/>
      <c r="P72" s="177"/>
      <c r="Q72" s="177"/>
      <c r="R72" s="177"/>
      <c r="S72" s="177"/>
      <c r="T72" s="177"/>
      <c r="U72" s="177"/>
      <c r="V72"/>
    </row>
    <row r="73" spans="1:22" x14ac:dyDescent="0.3">
      <c r="A73" s="65"/>
      <c r="B73" s="177" t="s">
        <v>132</v>
      </c>
      <c r="C73" s="177"/>
      <c r="D73" s="177"/>
      <c r="E73" s="177"/>
      <c r="F73" s="177"/>
      <c r="G73" s="177"/>
      <c r="H73" s="177"/>
      <c r="I73" s="177"/>
      <c r="J73" s="177"/>
      <c r="K73" s="177"/>
      <c r="L73" s="177"/>
      <c r="M73" s="177"/>
      <c r="N73" s="177"/>
      <c r="O73" s="177"/>
      <c r="P73" s="177"/>
      <c r="Q73" s="177"/>
      <c r="R73" s="177"/>
      <c r="S73" s="177"/>
      <c r="T73" s="177"/>
      <c r="U73" s="177"/>
      <c r="V73"/>
    </row>
    <row r="74" spans="1:22" x14ac:dyDescent="0.3">
      <c r="A74" s="65"/>
      <c r="B74" s="177" t="s">
        <v>133</v>
      </c>
      <c r="C74" s="177"/>
      <c r="D74" s="177"/>
      <c r="E74" s="177"/>
      <c r="F74" s="177"/>
      <c r="G74" s="177"/>
      <c r="H74" s="177"/>
      <c r="I74" s="177"/>
      <c r="J74" s="177"/>
      <c r="K74" s="177"/>
      <c r="L74" s="177"/>
      <c r="M74" s="177"/>
      <c r="N74" s="177"/>
      <c r="O74" s="177"/>
      <c r="P74" s="177"/>
      <c r="Q74" s="177"/>
      <c r="R74" s="177"/>
      <c r="S74" s="177"/>
      <c r="T74" s="177"/>
      <c r="U74" s="177"/>
      <c r="V74"/>
    </row>
    <row r="75" spans="1:22" x14ac:dyDescent="0.3">
      <c r="A75" s="65"/>
      <c r="B75" s="177" t="s">
        <v>134</v>
      </c>
      <c r="C75" s="177"/>
      <c r="D75" s="177"/>
      <c r="E75" s="177"/>
      <c r="F75" s="177"/>
      <c r="G75" s="177"/>
      <c r="H75" s="177"/>
      <c r="I75" s="177"/>
      <c r="J75" s="177"/>
      <c r="K75" s="177"/>
      <c r="L75" s="177"/>
      <c r="M75" s="177"/>
      <c r="N75" s="177"/>
      <c r="O75" s="177"/>
      <c r="P75" s="177"/>
      <c r="Q75" s="177"/>
      <c r="R75" s="177"/>
      <c r="S75" s="177"/>
      <c r="T75" s="177"/>
      <c r="U75" s="177"/>
      <c r="V75"/>
    </row>
    <row r="76" spans="1:22" x14ac:dyDescent="0.3">
      <c r="A76" s="65"/>
      <c r="B76" s="177" t="s">
        <v>135</v>
      </c>
      <c r="C76" s="177"/>
      <c r="D76" s="177"/>
      <c r="E76" s="177"/>
      <c r="F76" s="177"/>
      <c r="G76" s="177"/>
      <c r="H76" s="177"/>
      <c r="I76" s="177"/>
      <c r="J76" s="177"/>
      <c r="K76" s="177"/>
      <c r="L76" s="177"/>
      <c r="M76" s="177"/>
      <c r="N76" s="177"/>
      <c r="O76" s="177"/>
      <c r="P76" s="177"/>
      <c r="Q76" s="177"/>
      <c r="R76" s="177"/>
      <c r="S76" s="177"/>
      <c r="T76" s="177"/>
      <c r="U76" s="177"/>
      <c r="V76"/>
    </row>
    <row r="77" spans="1:22" x14ac:dyDescent="0.3">
      <c r="A77" s="65"/>
      <c r="B77" s="177" t="s">
        <v>137</v>
      </c>
      <c r="C77" s="177"/>
      <c r="D77" s="177"/>
      <c r="E77" s="177"/>
      <c r="F77" s="177"/>
      <c r="G77" s="177"/>
      <c r="H77" s="177"/>
      <c r="I77" s="177"/>
      <c r="J77" s="177"/>
      <c r="K77" s="177"/>
      <c r="L77" s="177"/>
      <c r="M77" s="177"/>
      <c r="N77" s="177"/>
      <c r="O77" s="177"/>
      <c r="P77" s="177"/>
      <c r="Q77" s="177"/>
      <c r="R77" s="177"/>
      <c r="S77" s="177"/>
      <c r="T77" s="177"/>
      <c r="U77" s="177"/>
      <c r="V77"/>
    </row>
    <row r="78" spans="1:22" x14ac:dyDescent="0.3">
      <c r="A78" s="65"/>
      <c r="B78" s="177" t="s">
        <v>144</v>
      </c>
      <c r="C78" s="177"/>
      <c r="D78" s="177"/>
      <c r="E78" s="177"/>
      <c r="F78" s="177"/>
      <c r="G78" s="177"/>
      <c r="H78" s="177"/>
      <c r="I78" s="177"/>
      <c r="J78" s="177"/>
      <c r="K78" s="177"/>
      <c r="L78" s="177"/>
      <c r="M78" s="177"/>
      <c r="N78" s="177"/>
      <c r="O78" s="177"/>
      <c r="P78" s="177"/>
      <c r="Q78" s="177"/>
      <c r="R78" s="177"/>
      <c r="S78" s="177"/>
      <c r="T78" s="177"/>
      <c r="U78" s="177"/>
      <c r="V78"/>
    </row>
    <row r="79" spans="1:22" x14ac:dyDescent="0.3">
      <c r="A79" s="65"/>
      <c r="B79" s="180" t="s">
        <v>32</v>
      </c>
      <c r="C79" s="180"/>
      <c r="D79" s="180"/>
      <c r="E79" s="180"/>
      <c r="F79" s="180"/>
      <c r="G79" s="180"/>
      <c r="H79" s="180"/>
      <c r="I79" s="180"/>
      <c r="J79" s="180"/>
      <c r="K79" s="180"/>
      <c r="L79" s="180"/>
      <c r="M79" s="180"/>
      <c r="N79" s="180"/>
      <c r="O79" s="180"/>
      <c r="P79" s="180"/>
      <c r="Q79" s="180"/>
      <c r="R79" s="180"/>
      <c r="S79" s="180"/>
      <c r="T79" s="180"/>
      <c r="U79" s="180"/>
      <c r="V79"/>
    </row>
    <row r="80" spans="1:22" x14ac:dyDescent="0.3">
      <c r="A80" s="65"/>
      <c r="B80" s="177" t="s">
        <v>100</v>
      </c>
      <c r="C80" s="177"/>
      <c r="D80" s="177"/>
      <c r="E80" s="177"/>
      <c r="F80" s="177"/>
      <c r="G80" s="177"/>
      <c r="H80" s="177"/>
      <c r="I80" s="177"/>
      <c r="J80" s="177"/>
      <c r="K80" s="177"/>
      <c r="L80" s="177"/>
      <c r="M80" s="177"/>
      <c r="N80" s="177"/>
      <c r="O80" s="177"/>
      <c r="P80" s="177"/>
      <c r="Q80" s="177"/>
      <c r="R80" s="177"/>
      <c r="S80" s="177"/>
      <c r="T80" s="177"/>
      <c r="U80" s="177"/>
    </row>
    <row r="81" spans="1:22" x14ac:dyDescent="0.3">
      <c r="A81" s="65"/>
      <c r="B81" s="177"/>
      <c r="C81" s="177"/>
      <c r="D81" s="177"/>
      <c r="E81" s="177"/>
      <c r="F81" s="177"/>
      <c r="G81" s="177"/>
      <c r="H81" s="177"/>
      <c r="I81" s="177"/>
      <c r="J81" s="177"/>
      <c r="K81" s="177"/>
      <c r="L81" s="177"/>
      <c r="M81" s="177"/>
      <c r="N81" s="177"/>
      <c r="O81" s="177"/>
      <c r="P81" s="177"/>
      <c r="Q81" s="177"/>
      <c r="R81" s="177"/>
      <c r="S81" s="177"/>
      <c r="T81" s="177"/>
      <c r="U81" s="177"/>
    </row>
    <row r="82" spans="1:22" x14ac:dyDescent="0.3">
      <c r="A82" s="65"/>
      <c r="B82" s="177" t="s">
        <v>101</v>
      </c>
      <c r="C82" s="177"/>
      <c r="D82" s="177"/>
      <c r="E82" s="177"/>
      <c r="F82" s="177"/>
      <c r="G82" s="177"/>
      <c r="H82" s="177"/>
      <c r="I82" s="177"/>
      <c r="J82" s="177"/>
      <c r="K82" s="177"/>
      <c r="L82" s="177"/>
      <c r="M82" s="177"/>
      <c r="N82" s="177"/>
      <c r="O82" s="177"/>
      <c r="P82" s="177"/>
      <c r="Q82" s="177"/>
      <c r="R82" s="177"/>
      <c r="S82" s="177"/>
      <c r="T82" s="177"/>
      <c r="U82" s="177"/>
    </row>
    <row r="83" spans="1:22" x14ac:dyDescent="0.3">
      <c r="A83" s="65"/>
      <c r="B83" s="177"/>
      <c r="C83" s="177"/>
      <c r="D83" s="177"/>
      <c r="E83" s="177"/>
      <c r="F83" s="177"/>
      <c r="G83" s="177"/>
      <c r="H83" s="177"/>
      <c r="I83" s="177"/>
      <c r="J83" s="177"/>
      <c r="K83" s="177"/>
      <c r="L83" s="177"/>
      <c r="M83" s="177"/>
      <c r="N83" s="177"/>
      <c r="O83" s="177"/>
      <c r="P83" s="177"/>
      <c r="Q83" s="177"/>
      <c r="R83" s="177"/>
      <c r="S83" s="177"/>
      <c r="T83" s="177"/>
      <c r="U83" s="177"/>
    </row>
    <row r="84" spans="1:22" ht="15" thickBot="1" x14ac:dyDescent="0.35">
      <c r="A84" s="65"/>
      <c r="B84" s="198" t="s">
        <v>33</v>
      </c>
      <c r="C84" s="199"/>
      <c r="D84" s="199"/>
      <c r="E84" s="199"/>
      <c r="F84" s="199"/>
      <c r="G84" s="199"/>
      <c r="H84" s="199"/>
      <c r="I84" s="199"/>
      <c r="J84" s="199"/>
      <c r="K84" s="199"/>
      <c r="L84" s="199"/>
      <c r="M84" s="199"/>
      <c r="N84" s="199"/>
      <c r="O84" s="199"/>
      <c r="P84" s="199"/>
      <c r="Q84" s="199"/>
      <c r="R84" s="199"/>
      <c r="S84" s="199"/>
      <c r="T84" s="199"/>
      <c r="U84" s="199"/>
      <c r="V84" s="39"/>
    </row>
    <row r="85" spans="1:22" ht="15" thickBot="1" x14ac:dyDescent="0.35">
      <c r="A85" s="65"/>
      <c r="B85" s="72" t="s">
        <v>34</v>
      </c>
      <c r="C85" s="121"/>
      <c r="D85" s="200" t="s">
        <v>35</v>
      </c>
      <c r="E85" s="200"/>
      <c r="F85" s="200"/>
      <c r="G85" s="31">
        <v>1</v>
      </c>
      <c r="H85" s="201" t="s">
        <v>102</v>
      </c>
      <c r="I85" s="201"/>
      <c r="J85" s="201"/>
      <c r="K85" s="201"/>
      <c r="L85" s="201"/>
      <c r="M85" s="201"/>
      <c r="N85" s="209">
        <v>1</v>
      </c>
      <c r="O85" s="36" t="s">
        <v>37</v>
      </c>
      <c r="P85" s="200" t="s">
        <v>108</v>
      </c>
      <c r="Q85" s="200"/>
      <c r="R85" s="200"/>
      <c r="S85" s="200"/>
      <c r="T85" s="200"/>
      <c r="U85" s="202"/>
    </row>
    <row r="86" spans="1:22" ht="15" thickBot="1" x14ac:dyDescent="0.35">
      <c r="A86" s="65"/>
      <c r="B86" s="73" t="s">
        <v>38</v>
      </c>
      <c r="C86" s="122"/>
      <c r="D86" s="171" t="s">
        <v>39</v>
      </c>
      <c r="E86" s="171"/>
      <c r="F86" s="171"/>
      <c r="G86" s="32">
        <v>2</v>
      </c>
      <c r="H86" s="201" t="s">
        <v>103</v>
      </c>
      <c r="I86" s="201"/>
      <c r="J86" s="201"/>
      <c r="K86" s="201"/>
      <c r="L86" s="201"/>
      <c r="M86" s="201"/>
      <c r="N86" s="209">
        <v>2</v>
      </c>
      <c r="O86" s="37" t="s">
        <v>40</v>
      </c>
      <c r="P86" s="171" t="s">
        <v>109</v>
      </c>
      <c r="Q86" s="171"/>
      <c r="R86" s="171"/>
      <c r="S86" s="171"/>
      <c r="T86" s="171"/>
      <c r="U86" s="172"/>
    </row>
    <row r="87" spans="1:22" ht="15" thickBot="1" x14ac:dyDescent="0.35">
      <c r="A87" s="65"/>
      <c r="B87" s="73" t="s">
        <v>41</v>
      </c>
      <c r="C87" s="122"/>
      <c r="D87" s="171" t="s">
        <v>42</v>
      </c>
      <c r="E87" s="171"/>
      <c r="F87" s="171"/>
      <c r="G87" s="32">
        <v>3</v>
      </c>
      <c r="H87" s="201" t="s">
        <v>43</v>
      </c>
      <c r="I87" s="201"/>
      <c r="J87" s="201"/>
      <c r="K87" s="201"/>
      <c r="L87" s="201"/>
      <c r="M87" s="201"/>
      <c r="N87" s="209">
        <v>3</v>
      </c>
      <c r="O87" s="37" t="s">
        <v>44</v>
      </c>
      <c r="P87" s="171" t="s">
        <v>45</v>
      </c>
      <c r="Q87" s="171"/>
      <c r="R87" s="171"/>
      <c r="S87" s="171"/>
      <c r="T87" s="171"/>
      <c r="U87" s="172"/>
    </row>
    <row r="88" spans="1:22" ht="15" thickBot="1" x14ac:dyDescent="0.35">
      <c r="A88" s="65"/>
      <c r="B88" s="73" t="s">
        <v>46</v>
      </c>
      <c r="C88" s="122"/>
      <c r="D88" s="171" t="s">
        <v>47</v>
      </c>
      <c r="E88" s="171"/>
      <c r="F88" s="171"/>
      <c r="G88" s="32">
        <v>4</v>
      </c>
      <c r="H88" s="201" t="s">
        <v>48</v>
      </c>
      <c r="I88" s="201"/>
      <c r="J88" s="201"/>
      <c r="K88" s="201"/>
      <c r="L88" s="201"/>
      <c r="M88" s="201"/>
      <c r="N88" s="209">
        <v>4</v>
      </c>
      <c r="O88" s="37" t="s">
        <v>49</v>
      </c>
      <c r="P88" s="171" t="s">
        <v>50</v>
      </c>
      <c r="Q88" s="171"/>
      <c r="R88" s="171"/>
      <c r="S88" s="171"/>
      <c r="T88" s="171"/>
      <c r="U88" s="172"/>
    </row>
    <row r="89" spans="1:22" ht="15" thickBot="1" x14ac:dyDescent="0.35">
      <c r="A89" s="65"/>
      <c r="B89" s="73" t="s">
        <v>51</v>
      </c>
      <c r="C89" s="122"/>
      <c r="D89" s="171" t="s">
        <v>52</v>
      </c>
      <c r="E89" s="171"/>
      <c r="F89" s="171"/>
      <c r="G89" s="32">
        <v>5</v>
      </c>
      <c r="H89" s="201" t="s">
        <v>53</v>
      </c>
      <c r="I89" s="201"/>
      <c r="J89" s="201"/>
      <c r="K89" s="201"/>
      <c r="L89" s="201"/>
      <c r="M89" s="201"/>
      <c r="N89" s="209">
        <v>5</v>
      </c>
      <c r="O89" s="37" t="s">
        <v>54</v>
      </c>
      <c r="P89" s="171" t="s">
        <v>55</v>
      </c>
      <c r="Q89" s="171"/>
      <c r="R89" s="171"/>
      <c r="S89" s="171"/>
      <c r="T89" s="171"/>
      <c r="U89" s="172"/>
    </row>
    <row r="90" spans="1:22" ht="15" thickBot="1" x14ac:dyDescent="0.35">
      <c r="A90" s="65"/>
      <c r="B90" s="73" t="s">
        <v>56</v>
      </c>
      <c r="C90" s="122"/>
      <c r="D90" s="171" t="s">
        <v>57</v>
      </c>
      <c r="E90" s="171"/>
      <c r="F90" s="171"/>
      <c r="G90" s="32">
        <v>6</v>
      </c>
      <c r="H90" s="201" t="s">
        <v>104</v>
      </c>
      <c r="I90" s="201"/>
      <c r="J90" s="201"/>
      <c r="K90" s="201"/>
      <c r="L90" s="201"/>
      <c r="M90" s="201"/>
      <c r="N90" s="209">
        <v>6</v>
      </c>
      <c r="O90" s="37" t="s">
        <v>58</v>
      </c>
      <c r="P90" s="171" t="s">
        <v>110</v>
      </c>
      <c r="Q90" s="171"/>
      <c r="R90" s="171"/>
      <c r="S90" s="171"/>
      <c r="T90" s="171"/>
      <c r="U90" s="172"/>
    </row>
    <row r="91" spans="1:22" ht="15" thickBot="1" x14ac:dyDescent="0.35">
      <c r="A91" s="65"/>
      <c r="B91" s="73" t="s">
        <v>59</v>
      </c>
      <c r="C91" s="122"/>
      <c r="D91" s="171" t="s">
        <v>60</v>
      </c>
      <c r="E91" s="171"/>
      <c r="F91" s="171"/>
      <c r="G91" s="32">
        <v>7</v>
      </c>
      <c r="H91" s="201" t="s">
        <v>61</v>
      </c>
      <c r="I91" s="201"/>
      <c r="J91" s="201"/>
      <c r="K91" s="201"/>
      <c r="L91" s="201"/>
      <c r="M91" s="201"/>
      <c r="N91" s="209">
        <v>7</v>
      </c>
      <c r="O91" s="37" t="s">
        <v>62</v>
      </c>
      <c r="P91" s="171" t="s">
        <v>63</v>
      </c>
      <c r="Q91" s="171"/>
      <c r="R91" s="171"/>
      <c r="S91" s="171"/>
      <c r="T91" s="171"/>
      <c r="U91" s="172"/>
    </row>
    <row r="92" spans="1:22" ht="15" thickBot="1" x14ac:dyDescent="0.35">
      <c r="A92" s="65"/>
      <c r="B92" s="73" t="s">
        <v>64</v>
      </c>
      <c r="C92" s="122"/>
      <c r="D92" s="171" t="s">
        <v>65</v>
      </c>
      <c r="E92" s="171"/>
      <c r="F92" s="171"/>
      <c r="G92" s="32">
        <v>8</v>
      </c>
      <c r="H92" s="201" t="s">
        <v>105</v>
      </c>
      <c r="I92" s="201"/>
      <c r="J92" s="201"/>
      <c r="K92" s="201"/>
      <c r="L92" s="201"/>
      <c r="M92" s="201"/>
      <c r="N92" s="209">
        <v>8</v>
      </c>
      <c r="O92" s="37" t="s">
        <v>66</v>
      </c>
      <c r="P92" s="171" t="s">
        <v>67</v>
      </c>
      <c r="Q92" s="171"/>
      <c r="R92" s="171"/>
      <c r="S92" s="171"/>
      <c r="T92" s="171"/>
      <c r="U92" s="172"/>
      <c r="V92"/>
    </row>
    <row r="93" spans="1:22" ht="15" thickBot="1" x14ac:dyDescent="0.35">
      <c r="A93" s="65"/>
      <c r="B93" s="73" t="s">
        <v>68</v>
      </c>
      <c r="C93" s="122"/>
      <c r="D93" s="171" t="s">
        <v>69</v>
      </c>
      <c r="E93" s="171"/>
      <c r="F93" s="171"/>
      <c r="G93" s="32">
        <v>9</v>
      </c>
      <c r="H93" s="201" t="s">
        <v>106</v>
      </c>
      <c r="I93" s="201"/>
      <c r="J93" s="201"/>
      <c r="K93" s="201"/>
      <c r="L93" s="201"/>
      <c r="M93" s="201"/>
      <c r="N93" s="210">
        <v>9</v>
      </c>
      <c r="O93" s="37" t="s">
        <v>70</v>
      </c>
      <c r="P93" s="171" t="s">
        <v>71</v>
      </c>
      <c r="Q93" s="171"/>
      <c r="R93" s="171"/>
      <c r="S93" s="171"/>
      <c r="T93" s="171"/>
      <c r="U93" s="172"/>
      <c r="V93"/>
    </row>
    <row r="94" spans="1:22" x14ac:dyDescent="0.3">
      <c r="A94" s="65"/>
      <c r="B94" s="73" t="s">
        <v>72</v>
      </c>
      <c r="C94" s="122"/>
      <c r="D94" s="171" t="s">
        <v>73</v>
      </c>
      <c r="E94" s="171"/>
      <c r="F94" s="171"/>
      <c r="G94" s="32">
        <v>10</v>
      </c>
      <c r="H94" s="201" t="s">
        <v>107</v>
      </c>
      <c r="I94" s="201"/>
      <c r="J94" s="201"/>
      <c r="K94" s="201"/>
      <c r="L94" s="201"/>
      <c r="M94" s="201"/>
      <c r="N94" s="208">
        <v>10</v>
      </c>
      <c r="O94" s="37" t="s">
        <v>74</v>
      </c>
      <c r="P94" s="171" t="s">
        <v>75</v>
      </c>
      <c r="Q94" s="171"/>
      <c r="R94" s="171"/>
      <c r="S94" s="171"/>
      <c r="T94" s="171"/>
      <c r="U94" s="172"/>
      <c r="V94"/>
    </row>
    <row r="95" spans="1:22" x14ac:dyDescent="0.3">
      <c r="A95" s="65"/>
      <c r="B95" s="73" t="s">
        <v>76</v>
      </c>
      <c r="C95" s="122"/>
      <c r="D95" s="171" t="s">
        <v>77</v>
      </c>
      <c r="E95" s="171"/>
      <c r="F95" s="171"/>
      <c r="G95" s="33"/>
      <c r="H95" s="30"/>
      <c r="I95" s="30"/>
      <c r="J95" s="30"/>
      <c r="K95" s="30"/>
      <c r="L95" s="30"/>
      <c r="M95" s="30"/>
      <c r="N95" s="30"/>
      <c r="O95" s="37" t="s">
        <v>78</v>
      </c>
      <c r="P95" s="171" t="s">
        <v>79</v>
      </c>
      <c r="Q95" s="171"/>
      <c r="R95" s="171"/>
      <c r="S95" s="171"/>
      <c r="T95" s="171"/>
      <c r="U95" s="172"/>
      <c r="V95"/>
    </row>
    <row r="96" spans="1:22" ht="15" thickBot="1" x14ac:dyDescent="0.35">
      <c r="A96" s="65"/>
      <c r="B96" s="73" t="s">
        <v>80</v>
      </c>
      <c r="C96" s="122"/>
      <c r="D96" s="171" t="s">
        <v>81</v>
      </c>
      <c r="E96" s="171"/>
      <c r="F96" s="171"/>
      <c r="G96" s="34"/>
      <c r="H96" s="35"/>
      <c r="I96" s="35"/>
      <c r="J96" s="35"/>
      <c r="K96" s="35"/>
      <c r="L96" s="35"/>
      <c r="M96" s="35"/>
      <c r="N96" s="35"/>
      <c r="O96" s="38" t="s">
        <v>82</v>
      </c>
      <c r="P96" s="193" t="s">
        <v>116</v>
      </c>
      <c r="Q96" s="193"/>
      <c r="R96" s="193"/>
      <c r="S96" s="193"/>
      <c r="T96" s="193"/>
      <c r="U96" s="194"/>
      <c r="V96"/>
    </row>
    <row r="97" spans="1:22" ht="15" thickBot="1" x14ac:dyDescent="0.35">
      <c r="A97" s="65"/>
      <c r="B97" s="73" t="s">
        <v>83</v>
      </c>
      <c r="C97" s="122"/>
      <c r="D97" s="171" t="s">
        <v>84</v>
      </c>
      <c r="E97" s="171"/>
      <c r="F97" s="172"/>
      <c r="G97" s="190" t="s">
        <v>111</v>
      </c>
      <c r="H97" s="191"/>
      <c r="I97" s="191"/>
      <c r="J97" s="191"/>
      <c r="K97" s="191"/>
      <c r="L97" s="191"/>
      <c r="M97" s="191"/>
      <c r="N97" s="191"/>
      <c r="O97" s="191"/>
      <c r="P97" s="191"/>
      <c r="Q97" s="191"/>
      <c r="R97" s="191"/>
      <c r="S97" s="191"/>
      <c r="T97" s="191"/>
      <c r="U97" s="192"/>
      <c r="V97"/>
    </row>
    <row r="98" spans="1:22" x14ac:dyDescent="0.3">
      <c r="A98" s="65"/>
      <c r="B98" s="195" t="s">
        <v>85</v>
      </c>
      <c r="C98" s="196"/>
      <c r="D98" s="196"/>
      <c r="E98" s="196"/>
      <c r="F98" s="197"/>
      <c r="G98" s="195" t="s">
        <v>86</v>
      </c>
      <c r="H98" s="196"/>
      <c r="I98" s="196"/>
      <c r="J98" s="196"/>
      <c r="K98" s="196"/>
      <c r="L98" s="196"/>
      <c r="M98" s="196"/>
      <c r="N98" s="196"/>
      <c r="O98" s="195" t="s">
        <v>87</v>
      </c>
      <c r="P98" s="196"/>
      <c r="Q98" s="196"/>
      <c r="R98" s="196"/>
      <c r="S98" s="196"/>
      <c r="T98" s="196"/>
      <c r="U98" s="197"/>
      <c r="V98"/>
    </row>
    <row r="99" spans="1:22" x14ac:dyDescent="0.3">
      <c r="A99" s="65"/>
      <c r="B99" s="187" t="s">
        <v>88</v>
      </c>
      <c r="C99" s="188"/>
      <c r="D99" s="188"/>
      <c r="E99" s="188"/>
      <c r="F99" s="189"/>
      <c r="G99" s="187" t="s">
        <v>89</v>
      </c>
      <c r="H99" s="188"/>
      <c r="I99" s="188"/>
      <c r="J99" s="188"/>
      <c r="K99" s="188"/>
      <c r="L99" s="188"/>
      <c r="M99" s="188"/>
      <c r="N99" s="188"/>
      <c r="O99" s="187" t="s">
        <v>90</v>
      </c>
      <c r="P99" s="188"/>
      <c r="Q99" s="188"/>
      <c r="R99" s="188"/>
      <c r="S99" s="188"/>
      <c r="T99" s="188"/>
      <c r="U99" s="189"/>
      <c r="V99"/>
    </row>
    <row r="100" spans="1:22" x14ac:dyDescent="0.3">
      <c r="A100" s="65"/>
      <c r="B100" s="187" t="s">
        <v>91</v>
      </c>
      <c r="C100" s="188"/>
      <c r="D100" s="188"/>
      <c r="E100" s="188"/>
      <c r="F100" s="189"/>
      <c r="G100" s="187" t="s">
        <v>92</v>
      </c>
      <c r="H100" s="188"/>
      <c r="I100" s="188"/>
      <c r="J100" s="188"/>
      <c r="K100" s="188"/>
      <c r="L100" s="188"/>
      <c r="M100" s="188"/>
      <c r="N100" s="188"/>
      <c r="O100" s="187" t="s">
        <v>93</v>
      </c>
      <c r="P100" s="188"/>
      <c r="Q100" s="188"/>
      <c r="R100" s="188"/>
      <c r="S100" s="188"/>
      <c r="T100" s="188"/>
      <c r="U100" s="189"/>
      <c r="V100"/>
    </row>
    <row r="101" spans="1:22" ht="15" thickBot="1" x14ac:dyDescent="0.35">
      <c r="A101" s="65"/>
      <c r="B101" s="203" t="s">
        <v>36</v>
      </c>
      <c r="C101" s="204"/>
      <c r="D101" s="204"/>
      <c r="E101" s="204"/>
      <c r="F101" s="205"/>
      <c r="G101" s="206" t="s">
        <v>112</v>
      </c>
      <c r="H101" s="207"/>
      <c r="I101" s="207"/>
      <c r="J101" s="207"/>
      <c r="K101" s="207"/>
      <c r="L101" s="207"/>
      <c r="M101" s="207"/>
      <c r="N101" s="207"/>
      <c r="O101" s="203" t="s">
        <v>104</v>
      </c>
      <c r="P101" s="204"/>
      <c r="Q101" s="204"/>
      <c r="R101" s="204"/>
      <c r="S101" s="204"/>
      <c r="T101" s="204"/>
      <c r="U101" s="205"/>
      <c r="V101"/>
    </row>
    <row r="102" spans="1:22" x14ac:dyDescent="0.3">
      <c r="A102" s="65"/>
      <c r="B102" s="195" t="s">
        <v>94</v>
      </c>
      <c r="C102" s="196"/>
      <c r="D102" s="196"/>
      <c r="E102" s="196"/>
      <c r="F102" s="197"/>
      <c r="G102" s="195" t="s">
        <v>95</v>
      </c>
      <c r="H102" s="196"/>
      <c r="I102" s="196"/>
      <c r="J102" s="196"/>
      <c r="K102" s="196"/>
      <c r="L102" s="196"/>
      <c r="M102" s="196"/>
      <c r="N102" s="197"/>
      <c r="O102" s="27"/>
      <c r="P102" s="28"/>
      <c r="Q102" s="27"/>
      <c r="R102" s="27"/>
      <c r="S102" s="28"/>
      <c r="T102" s="28"/>
      <c r="U102" s="28"/>
      <c r="V102"/>
    </row>
    <row r="103" spans="1:22" x14ac:dyDescent="0.3">
      <c r="A103" s="65"/>
      <c r="B103" s="187" t="s">
        <v>113</v>
      </c>
      <c r="C103" s="188"/>
      <c r="D103" s="188"/>
      <c r="E103" s="188"/>
      <c r="F103" s="189"/>
      <c r="G103" s="187" t="s">
        <v>115</v>
      </c>
      <c r="H103" s="188"/>
      <c r="I103" s="188"/>
      <c r="J103" s="188"/>
      <c r="K103" s="188"/>
      <c r="L103" s="188"/>
      <c r="M103" s="188"/>
      <c r="N103" s="189"/>
      <c r="O103" s="27"/>
      <c r="P103" s="28"/>
      <c r="Q103" s="27"/>
      <c r="R103" s="27"/>
      <c r="S103" s="28"/>
      <c r="T103" s="28"/>
      <c r="U103" s="28"/>
      <c r="V103"/>
    </row>
    <row r="104" spans="1:22" x14ac:dyDescent="0.3">
      <c r="A104" s="65"/>
      <c r="B104" s="187" t="s">
        <v>96</v>
      </c>
      <c r="C104" s="188"/>
      <c r="D104" s="188"/>
      <c r="E104" s="188"/>
      <c r="F104" s="189"/>
      <c r="G104" s="187" t="s">
        <v>97</v>
      </c>
      <c r="H104" s="188"/>
      <c r="I104" s="188"/>
      <c r="J104" s="188"/>
      <c r="K104" s="188"/>
      <c r="L104" s="188"/>
      <c r="M104" s="188"/>
      <c r="N104" s="189"/>
      <c r="O104" s="27"/>
      <c r="P104" s="28"/>
      <c r="Q104" s="27"/>
      <c r="R104" s="27"/>
      <c r="S104" s="28"/>
      <c r="T104" s="28"/>
      <c r="U104" s="28"/>
      <c r="V104"/>
    </row>
    <row r="105" spans="1:22" ht="15" thickBot="1" x14ac:dyDescent="0.35">
      <c r="A105" s="65"/>
      <c r="B105" s="203" t="s">
        <v>114</v>
      </c>
      <c r="C105" s="204"/>
      <c r="D105" s="204"/>
      <c r="E105" s="204"/>
      <c r="F105" s="205"/>
      <c r="G105" s="203" t="s">
        <v>48</v>
      </c>
      <c r="H105" s="204"/>
      <c r="I105" s="204"/>
      <c r="J105" s="204"/>
      <c r="K105" s="204"/>
      <c r="L105" s="204"/>
      <c r="M105" s="204"/>
      <c r="N105" s="205"/>
      <c r="O105" s="27"/>
      <c r="P105" s="28"/>
      <c r="Q105" s="27"/>
      <c r="R105" s="27"/>
      <c r="S105" s="28"/>
      <c r="T105" s="28"/>
      <c r="U105" s="28"/>
      <c r="V105"/>
    </row>
    <row r="106" spans="1:22" ht="15.75" customHeight="1" x14ac:dyDescent="0.3">
      <c r="G106" s="29"/>
      <c r="H106" s="29"/>
      <c r="I106" s="29"/>
      <c r="J106" s="29"/>
      <c r="K106" s="29"/>
      <c r="L106" s="29"/>
      <c r="M106" s="29"/>
      <c r="N106" s="20"/>
      <c r="O106" s="20"/>
      <c r="P106" s="29"/>
      <c r="Q106" s="20"/>
      <c r="R106" s="20"/>
      <c r="S106" s="29"/>
      <c r="V106"/>
    </row>
    <row r="107" spans="1:22" ht="21" customHeight="1" x14ac:dyDescent="0.3"/>
  </sheetData>
  <autoFilter ref="A1:W106">
    <filterColumn colId="7" showButton="0"/>
    <filterColumn colId="8" showButton="0"/>
    <filterColumn colId="9" showButton="0"/>
    <filterColumn colId="10" showButton="0"/>
    <filterColumn colId="11" showButton="0"/>
    <filterColumn colId="12" showButton="0"/>
    <filterColumn colId="14" showButton="0"/>
    <filterColumn colId="16" showButton="0"/>
    <filterColumn colId="17" showButton="0"/>
    <filterColumn colId="18" showButton="0"/>
  </autoFilter>
  <mergeCells count="104">
    <mergeCell ref="H87:M87"/>
    <mergeCell ref="H88:M88"/>
    <mergeCell ref="H89:M89"/>
    <mergeCell ref="H90:M90"/>
    <mergeCell ref="H91:M91"/>
    <mergeCell ref="H92:M92"/>
    <mergeCell ref="H93:M93"/>
    <mergeCell ref="H94:M94"/>
    <mergeCell ref="O101:U101"/>
    <mergeCell ref="B99:F99"/>
    <mergeCell ref="G99:N99"/>
    <mergeCell ref="G46:G48"/>
    <mergeCell ref="B105:F105"/>
    <mergeCell ref="G105:N105"/>
    <mergeCell ref="B101:F101"/>
    <mergeCell ref="G101:N101"/>
    <mergeCell ref="B102:F102"/>
    <mergeCell ref="G102:N102"/>
    <mergeCell ref="B103:F103"/>
    <mergeCell ref="G103:N103"/>
    <mergeCell ref="B104:F104"/>
    <mergeCell ref="G104:N104"/>
    <mergeCell ref="D89:F89"/>
    <mergeCell ref="P89:U89"/>
    <mergeCell ref="D90:F90"/>
    <mergeCell ref="P91:U91"/>
    <mergeCell ref="B56:V56"/>
    <mergeCell ref="B80:U81"/>
    <mergeCell ref="B82:U83"/>
    <mergeCell ref="B66:V66"/>
    <mergeCell ref="B84:U84"/>
    <mergeCell ref="D85:F85"/>
    <mergeCell ref="P86:U86"/>
    <mergeCell ref="P85:U85"/>
    <mergeCell ref="D86:F86"/>
    <mergeCell ref="B78:U78"/>
    <mergeCell ref="B77:U77"/>
    <mergeCell ref="B76:U76"/>
    <mergeCell ref="B75:U75"/>
    <mergeCell ref="B74:U74"/>
    <mergeCell ref="B73:U73"/>
    <mergeCell ref="B72:U72"/>
    <mergeCell ref="H85:M85"/>
    <mergeCell ref="H86:M86"/>
    <mergeCell ref="B100:F100"/>
    <mergeCell ref="G100:N100"/>
    <mergeCell ref="O100:U100"/>
    <mergeCell ref="D97:F97"/>
    <mergeCell ref="G97:U97"/>
    <mergeCell ref="D92:F92"/>
    <mergeCell ref="D94:F94"/>
    <mergeCell ref="P94:U94"/>
    <mergeCell ref="D96:F96"/>
    <mergeCell ref="P96:U96"/>
    <mergeCell ref="D95:F95"/>
    <mergeCell ref="P95:U95"/>
    <mergeCell ref="P92:U92"/>
    <mergeCell ref="O99:U99"/>
    <mergeCell ref="B98:F98"/>
    <mergeCell ref="G98:N98"/>
    <mergeCell ref="O98:U98"/>
    <mergeCell ref="B30:V30"/>
    <mergeCell ref="L2:L3"/>
    <mergeCell ref="S2:S3"/>
    <mergeCell ref="T2:T3"/>
    <mergeCell ref="F1:F3"/>
    <mergeCell ref="H2:I2"/>
    <mergeCell ref="B4:V4"/>
    <mergeCell ref="B1:B3"/>
    <mergeCell ref="D1:D3"/>
    <mergeCell ref="U1:U3"/>
    <mergeCell ref="J2:K2"/>
    <mergeCell ref="H1:N1"/>
    <mergeCell ref="R2:R3"/>
    <mergeCell ref="Q1:T1"/>
    <mergeCell ref="P90:U90"/>
    <mergeCell ref="D91:F91"/>
    <mergeCell ref="D93:F93"/>
    <mergeCell ref="P93:U93"/>
    <mergeCell ref="B18:V18"/>
    <mergeCell ref="B11:V11"/>
    <mergeCell ref="G41:G44"/>
    <mergeCell ref="B50:V50"/>
    <mergeCell ref="B54:V54"/>
    <mergeCell ref="D88:F88"/>
    <mergeCell ref="P88:U88"/>
    <mergeCell ref="B71:U71"/>
    <mergeCell ref="B69:U70"/>
    <mergeCell ref="B68:U68"/>
    <mergeCell ref="D87:F87"/>
    <mergeCell ref="P87:U87"/>
    <mergeCell ref="B79:U79"/>
    <mergeCell ref="E1:E3"/>
    <mergeCell ref="B8:V8"/>
    <mergeCell ref="A1:A3"/>
    <mergeCell ref="N2:N3"/>
    <mergeCell ref="O1:P1"/>
    <mergeCell ref="O2:O3"/>
    <mergeCell ref="P2:P3"/>
    <mergeCell ref="G1:G3"/>
    <mergeCell ref="V1:V3"/>
    <mergeCell ref="Q2:Q3"/>
    <mergeCell ref="M2:M3"/>
    <mergeCell ref="C1:C3"/>
  </mergeCells>
  <pageMargins left="0" right="0" top="0" bottom="0" header="0" footer="0"/>
  <pageSetup paperSize="9" scale="3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
  <sheetViews>
    <sheetView view="pageBreakPreview" topLeftCell="D1" zoomScaleNormal="90" zoomScaleSheetLayoutView="100" workbookViewId="0">
      <selection activeCell="O18" sqref="O18"/>
    </sheetView>
  </sheetViews>
  <sheetFormatPr baseColWidth="10" defaultRowHeight="14.4" x14ac:dyDescent="0.3"/>
  <cols>
    <col min="1" max="1" width="11.44140625" style="66" customWidth="1"/>
    <col min="2" max="2" width="51.88671875" style="67" bestFit="1" customWidth="1"/>
    <col min="3" max="3" width="61" style="67" customWidth="1"/>
    <col min="4" max="4" width="14.44140625" style="66" customWidth="1"/>
    <col min="5" max="5" width="15.33203125" style="66" customWidth="1"/>
    <col min="6" max="6" width="29.5546875" style="66" customWidth="1"/>
    <col min="7" max="7" width="30.5546875" style="65" hidden="1" customWidth="1"/>
    <col min="8" max="8" width="4" style="13" customWidth="1"/>
    <col min="9" max="9" width="4" style="9" customWidth="1"/>
    <col min="10" max="10" width="4" style="25" customWidth="1"/>
    <col min="11" max="11" width="4" style="16" customWidth="1"/>
    <col min="12" max="13" width="11.33203125" style="65" customWidth="1"/>
    <col min="14" max="14" width="12" style="66" customWidth="1"/>
    <col min="15" max="15" width="8.33203125" style="5" customWidth="1"/>
    <col min="16" max="16" width="13" style="65" customWidth="1"/>
    <col min="17" max="17" width="8.33203125" style="19" customWidth="1"/>
    <col min="18" max="18" width="10.44140625" style="19" customWidth="1"/>
    <col min="19" max="19" width="12.5546875" style="65" customWidth="1"/>
    <col min="20" max="20" width="10.44140625" style="65" customWidth="1"/>
    <col min="21" max="21" width="5.33203125" style="65" customWidth="1"/>
    <col min="22" max="22" width="5.33203125" style="1" customWidth="1"/>
    <col min="23" max="16384" width="11.5546875" style="65"/>
  </cols>
  <sheetData>
    <row r="1" spans="1:22" ht="47.25" customHeight="1" thickBot="1" x14ac:dyDescent="0.35">
      <c r="A1" s="151" t="s">
        <v>145</v>
      </c>
      <c r="B1" s="151" t="s">
        <v>0</v>
      </c>
      <c r="C1" s="151" t="s">
        <v>193</v>
      </c>
      <c r="D1" s="151" t="s">
        <v>1</v>
      </c>
      <c r="E1" s="151" t="s">
        <v>2</v>
      </c>
      <c r="F1" s="151" t="s">
        <v>31</v>
      </c>
      <c r="G1" s="166" t="s">
        <v>3</v>
      </c>
      <c r="H1" s="183" t="s">
        <v>4</v>
      </c>
      <c r="I1" s="184"/>
      <c r="J1" s="184"/>
      <c r="K1" s="184"/>
      <c r="L1" s="184"/>
      <c r="M1" s="184"/>
      <c r="N1" s="185"/>
      <c r="O1" s="160" t="s">
        <v>11</v>
      </c>
      <c r="P1" s="161"/>
      <c r="Q1" s="160" t="s">
        <v>12</v>
      </c>
      <c r="R1" s="186"/>
      <c r="S1" s="186"/>
      <c r="T1" s="161"/>
      <c r="U1" s="166" t="s">
        <v>15</v>
      </c>
      <c r="V1" s="151" t="s">
        <v>16</v>
      </c>
    </row>
    <row r="2" spans="1:22" ht="51.75" customHeight="1" thickBot="1" x14ac:dyDescent="0.35">
      <c r="A2" s="152"/>
      <c r="B2" s="152"/>
      <c r="C2" s="152"/>
      <c r="D2" s="152"/>
      <c r="E2" s="152"/>
      <c r="F2" s="152"/>
      <c r="G2" s="167"/>
      <c r="H2" s="181" t="s">
        <v>7</v>
      </c>
      <c r="I2" s="182"/>
      <c r="J2" s="181" t="s">
        <v>121</v>
      </c>
      <c r="K2" s="182"/>
      <c r="L2" s="164" t="s">
        <v>9</v>
      </c>
      <c r="M2" s="164" t="s">
        <v>192</v>
      </c>
      <c r="N2" s="151" t="s">
        <v>8</v>
      </c>
      <c r="O2" s="162" t="s">
        <v>128</v>
      </c>
      <c r="P2" s="164" t="s">
        <v>10</v>
      </c>
      <c r="Q2" s="169" t="s">
        <v>128</v>
      </c>
      <c r="R2" s="169" t="s">
        <v>187</v>
      </c>
      <c r="S2" s="164" t="s">
        <v>13</v>
      </c>
      <c r="T2" s="164" t="s">
        <v>14</v>
      </c>
      <c r="U2" s="167"/>
      <c r="V2" s="152"/>
    </row>
    <row r="3" spans="1:22" ht="97.5" customHeight="1" thickBot="1" x14ac:dyDescent="0.35">
      <c r="A3" s="153"/>
      <c r="B3" s="153"/>
      <c r="C3" s="153"/>
      <c r="D3" s="153"/>
      <c r="E3" s="153"/>
      <c r="F3" s="153"/>
      <c r="G3" s="168"/>
      <c r="H3" s="92" t="s">
        <v>5</v>
      </c>
      <c r="I3" s="93" t="s">
        <v>6</v>
      </c>
      <c r="J3" s="94" t="s">
        <v>5</v>
      </c>
      <c r="K3" s="95" t="s">
        <v>6</v>
      </c>
      <c r="L3" s="165"/>
      <c r="M3" s="165"/>
      <c r="N3" s="153"/>
      <c r="O3" s="163"/>
      <c r="P3" s="165"/>
      <c r="Q3" s="170"/>
      <c r="R3" s="170"/>
      <c r="S3" s="165"/>
      <c r="T3" s="165"/>
      <c r="U3" s="168"/>
      <c r="V3" s="153"/>
    </row>
    <row r="4" spans="1:22" ht="27.75" customHeight="1" x14ac:dyDescent="0.3">
      <c r="A4" s="106"/>
      <c r="B4" s="156" t="s">
        <v>174</v>
      </c>
      <c r="C4" s="156"/>
      <c r="D4" s="157"/>
      <c r="E4" s="157"/>
      <c r="F4" s="157"/>
      <c r="G4" s="157"/>
      <c r="H4" s="157"/>
      <c r="I4" s="157"/>
      <c r="J4" s="157"/>
      <c r="K4" s="157"/>
      <c r="L4" s="157"/>
      <c r="M4" s="157"/>
      <c r="N4" s="157"/>
      <c r="O4" s="157"/>
      <c r="P4" s="157"/>
      <c r="Q4" s="157"/>
      <c r="R4" s="157"/>
      <c r="S4" s="157"/>
      <c r="T4" s="157"/>
      <c r="U4" s="157"/>
      <c r="V4" s="157"/>
    </row>
    <row r="5" spans="1:22" ht="24.75" customHeight="1" x14ac:dyDescent="0.3">
      <c r="A5" s="71" t="s">
        <v>229</v>
      </c>
      <c r="B5" s="123" t="s">
        <v>210</v>
      </c>
      <c r="C5" s="68" t="s">
        <v>194</v>
      </c>
      <c r="D5" s="77"/>
      <c r="E5" s="77" t="s">
        <v>17</v>
      </c>
      <c r="F5" s="77" t="s">
        <v>140</v>
      </c>
      <c r="G5" s="68" t="s">
        <v>123</v>
      </c>
      <c r="H5" s="26" t="s">
        <v>18</v>
      </c>
      <c r="I5" s="46" t="s">
        <v>18</v>
      </c>
      <c r="J5" s="42"/>
      <c r="K5" s="43"/>
      <c r="L5" s="69" t="s">
        <v>19</v>
      </c>
      <c r="M5" s="69">
        <v>0.1</v>
      </c>
      <c r="N5" s="69" t="s">
        <v>20</v>
      </c>
      <c r="O5" s="44"/>
      <c r="P5" s="69"/>
      <c r="Q5" s="18"/>
      <c r="R5" s="18"/>
      <c r="S5" s="69"/>
      <c r="T5" s="69"/>
      <c r="U5" s="69"/>
      <c r="V5" s="45">
        <v>1</v>
      </c>
    </row>
    <row r="6" spans="1:22" ht="14.1" customHeight="1" x14ac:dyDescent="0.3">
      <c r="A6" s="77" t="s">
        <v>200</v>
      </c>
      <c r="B6" s="149" t="s">
        <v>138</v>
      </c>
      <c r="C6" s="103" t="s">
        <v>194</v>
      </c>
      <c r="D6" s="88"/>
      <c r="E6" s="77" t="s">
        <v>310</v>
      </c>
      <c r="F6" s="68"/>
      <c r="G6" s="3"/>
      <c r="H6" s="11"/>
      <c r="I6" s="7"/>
      <c r="J6" s="22"/>
      <c r="K6" s="14"/>
      <c r="L6" s="77"/>
      <c r="M6" s="77"/>
      <c r="N6" s="77"/>
      <c r="O6" s="4"/>
      <c r="P6" s="77"/>
      <c r="Q6" s="17"/>
      <c r="R6" s="17"/>
      <c r="S6" s="77"/>
      <c r="T6" s="69"/>
      <c r="U6" s="77"/>
      <c r="V6" s="41">
        <v>1</v>
      </c>
    </row>
    <row r="7" spans="1:22" ht="14.1" customHeight="1" x14ac:dyDescent="0.3">
      <c r="A7" s="105" t="s">
        <v>201</v>
      </c>
      <c r="B7" s="126" t="s">
        <v>177</v>
      </c>
      <c r="C7" s="91" t="s">
        <v>194</v>
      </c>
      <c r="D7" s="62"/>
      <c r="E7" s="77" t="s">
        <v>311</v>
      </c>
      <c r="F7" s="110"/>
      <c r="G7" s="3"/>
      <c r="H7" s="81"/>
      <c r="I7" s="8"/>
      <c r="J7" s="23"/>
      <c r="K7" s="15"/>
      <c r="L7" s="109"/>
      <c r="M7" s="109"/>
      <c r="N7" s="77"/>
      <c r="O7" s="96"/>
      <c r="P7" s="3"/>
      <c r="Q7" s="97"/>
      <c r="R7" s="97"/>
      <c r="S7" s="69"/>
      <c r="T7" s="69"/>
      <c r="U7" s="3"/>
      <c r="V7" s="41">
        <v>2</v>
      </c>
    </row>
    <row r="8" spans="1:22" ht="14.1" customHeight="1" x14ac:dyDescent="0.3">
      <c r="A8" s="105" t="s">
        <v>228</v>
      </c>
      <c r="B8" s="64" t="s">
        <v>124</v>
      </c>
      <c r="C8" s="68" t="s">
        <v>194</v>
      </c>
      <c r="D8" s="77" t="s">
        <v>24</v>
      </c>
      <c r="E8" s="77" t="s">
        <v>25</v>
      </c>
      <c r="F8" s="77" t="s">
        <v>142</v>
      </c>
      <c r="G8" s="3"/>
      <c r="H8" s="12"/>
      <c r="I8" s="8"/>
      <c r="J8" s="23"/>
      <c r="K8" s="15"/>
      <c r="L8" s="3"/>
      <c r="M8" s="3"/>
      <c r="N8" s="77"/>
      <c r="O8" s="4"/>
      <c r="P8" s="3"/>
      <c r="Q8" s="17"/>
      <c r="R8" s="17"/>
      <c r="S8" s="3"/>
      <c r="T8" s="3"/>
      <c r="U8" s="3"/>
      <c r="V8" s="59">
        <v>1</v>
      </c>
    </row>
    <row r="9" spans="1:22" ht="14.1" customHeight="1" x14ac:dyDescent="0.3">
      <c r="A9" s="146" t="s">
        <v>202</v>
      </c>
      <c r="B9" s="126" t="s">
        <v>190</v>
      </c>
      <c r="C9" s="91" t="s">
        <v>194</v>
      </c>
      <c r="D9" s="62"/>
      <c r="E9" s="77" t="s">
        <v>257</v>
      </c>
      <c r="F9" s="110"/>
      <c r="G9" s="3"/>
      <c r="H9" s="26" t="s">
        <v>18</v>
      </c>
      <c r="I9" s="46" t="s">
        <v>18</v>
      </c>
      <c r="J9" s="42"/>
      <c r="K9" s="43"/>
      <c r="L9" s="69" t="s">
        <v>170</v>
      </c>
      <c r="M9" s="69">
        <v>0.2</v>
      </c>
      <c r="N9" s="101" t="s">
        <v>20</v>
      </c>
      <c r="O9" s="96"/>
      <c r="P9" s="77"/>
      <c r="Q9" s="97"/>
      <c r="R9" s="97"/>
      <c r="S9" s="69"/>
      <c r="T9" s="69"/>
      <c r="U9" s="3"/>
      <c r="V9" s="41">
        <v>1</v>
      </c>
    </row>
    <row r="10" spans="1:22" ht="14.1" customHeight="1" x14ac:dyDescent="0.3">
      <c r="A10" s="146" t="s">
        <v>256</v>
      </c>
      <c r="B10" s="123" t="s">
        <v>125</v>
      </c>
      <c r="C10" s="68" t="s">
        <v>194</v>
      </c>
      <c r="D10" s="77" t="s">
        <v>26</v>
      </c>
      <c r="E10" s="77" t="s">
        <v>162</v>
      </c>
      <c r="F10" s="77" t="s">
        <v>141</v>
      </c>
      <c r="G10" s="3" t="s">
        <v>158</v>
      </c>
      <c r="H10" s="12"/>
      <c r="I10" s="8"/>
      <c r="J10" s="23"/>
      <c r="K10" s="15"/>
      <c r="L10" s="3"/>
      <c r="M10" s="3"/>
      <c r="N10" s="77"/>
      <c r="O10" s="4"/>
      <c r="P10" s="3"/>
      <c r="Q10" s="18">
        <v>0.3</v>
      </c>
      <c r="R10" s="17">
        <f>+Q10*V10</f>
        <v>0.3</v>
      </c>
      <c r="S10" s="69" t="s">
        <v>21</v>
      </c>
      <c r="T10" s="69" t="s">
        <v>28</v>
      </c>
      <c r="U10" s="69"/>
      <c r="V10" s="45">
        <v>1</v>
      </c>
    </row>
    <row r="11" spans="1:22" ht="14.1" customHeight="1" x14ac:dyDescent="0.3">
      <c r="A11" s="105" t="s">
        <v>258</v>
      </c>
      <c r="B11" s="126" t="s">
        <v>261</v>
      </c>
      <c r="C11" s="68" t="s">
        <v>194</v>
      </c>
      <c r="D11" s="77"/>
      <c r="E11" s="77" t="s">
        <v>98</v>
      </c>
      <c r="F11" s="78" t="s">
        <v>139</v>
      </c>
      <c r="G11" s="77"/>
      <c r="H11" s="11"/>
      <c r="I11" s="7"/>
      <c r="J11" s="22"/>
      <c r="K11" s="14"/>
      <c r="L11" s="77"/>
      <c r="M11" s="77"/>
      <c r="N11" s="77"/>
      <c r="O11" s="4"/>
      <c r="P11" s="77"/>
      <c r="Q11" s="17"/>
      <c r="R11" s="17"/>
      <c r="S11" s="77"/>
      <c r="T11" s="77"/>
      <c r="U11" s="77"/>
      <c r="V11" s="41">
        <v>1</v>
      </c>
    </row>
    <row r="12" spans="1:22" ht="14.1" customHeight="1" x14ac:dyDescent="0.3">
      <c r="A12" s="58" t="s">
        <v>260</v>
      </c>
      <c r="B12" s="68" t="s">
        <v>148</v>
      </c>
      <c r="C12" s="68"/>
      <c r="D12" s="77"/>
      <c r="E12" s="101" t="s">
        <v>157</v>
      </c>
      <c r="F12" s="116" t="s">
        <v>143</v>
      </c>
      <c r="G12" s="174"/>
      <c r="H12" s="81"/>
      <c r="I12" s="8"/>
      <c r="J12" s="23"/>
      <c r="K12" s="15"/>
      <c r="L12" s="89"/>
      <c r="M12" s="89"/>
      <c r="N12" s="77"/>
      <c r="O12" s="96"/>
      <c r="P12" s="48"/>
      <c r="Q12" s="18">
        <v>1</v>
      </c>
      <c r="R12" s="17">
        <f>+Q12*V12</f>
        <v>3</v>
      </c>
      <c r="S12" s="69" t="s">
        <v>21</v>
      </c>
      <c r="T12" s="128" t="s">
        <v>219</v>
      </c>
      <c r="U12" s="69"/>
      <c r="V12" s="100">
        <v>3</v>
      </c>
    </row>
    <row r="13" spans="1:22" ht="14.1" customHeight="1" x14ac:dyDescent="0.3">
      <c r="A13" s="58" t="s">
        <v>262</v>
      </c>
      <c r="B13" s="68" t="s">
        <v>148</v>
      </c>
      <c r="C13" s="68"/>
      <c r="D13" s="77"/>
      <c r="E13" s="101" t="s">
        <v>157</v>
      </c>
      <c r="F13" s="116" t="s">
        <v>143</v>
      </c>
      <c r="G13" s="174"/>
      <c r="H13" s="26" t="s">
        <v>18</v>
      </c>
      <c r="I13" s="46" t="s">
        <v>18</v>
      </c>
      <c r="J13" s="42"/>
      <c r="K13" s="43"/>
      <c r="L13" s="69" t="s">
        <v>170</v>
      </c>
      <c r="M13" s="69">
        <v>0.2</v>
      </c>
      <c r="N13" s="101" t="s">
        <v>20</v>
      </c>
      <c r="O13" s="96"/>
      <c r="P13" s="48"/>
      <c r="Q13" s="18">
        <v>1</v>
      </c>
      <c r="R13" s="17">
        <f>+Q13*V13</f>
        <v>3</v>
      </c>
      <c r="S13" s="69" t="s">
        <v>21</v>
      </c>
      <c r="T13" s="128" t="s">
        <v>219</v>
      </c>
      <c r="U13" s="69"/>
      <c r="V13" s="100">
        <v>3</v>
      </c>
    </row>
    <row r="14" spans="1:22" ht="14.1" customHeight="1" x14ac:dyDescent="0.3">
      <c r="A14" s="71" t="s">
        <v>266</v>
      </c>
      <c r="B14" s="68" t="s">
        <v>273</v>
      </c>
      <c r="C14" s="68"/>
      <c r="D14" s="77"/>
      <c r="E14" s="77" t="s">
        <v>271</v>
      </c>
      <c r="F14" s="116"/>
      <c r="G14" s="150"/>
      <c r="H14" s="99" t="s">
        <v>18</v>
      </c>
      <c r="I14" s="8"/>
      <c r="J14" s="23"/>
      <c r="K14" s="15"/>
      <c r="L14" s="77" t="s">
        <v>171</v>
      </c>
      <c r="M14" s="3">
        <v>0.1</v>
      </c>
      <c r="N14" s="101" t="s">
        <v>20</v>
      </c>
      <c r="O14" s="96">
        <v>17</v>
      </c>
      <c r="P14" s="3"/>
      <c r="Q14" s="97"/>
      <c r="R14" s="97"/>
      <c r="S14" s="77"/>
      <c r="T14" s="69"/>
      <c r="U14" s="69"/>
      <c r="V14" s="45">
        <v>1</v>
      </c>
    </row>
    <row r="15" spans="1:22" ht="15" customHeight="1" thickBot="1" x14ac:dyDescent="0.35">
      <c r="A15" s="71" t="s">
        <v>268</v>
      </c>
      <c r="B15" s="123" t="s">
        <v>269</v>
      </c>
      <c r="C15" s="68"/>
      <c r="D15" s="77"/>
      <c r="E15" s="77"/>
      <c r="F15" s="98"/>
      <c r="G15" s="150"/>
      <c r="H15" s="99" t="s">
        <v>18</v>
      </c>
      <c r="I15" s="8"/>
      <c r="J15" s="23"/>
      <c r="K15" s="15"/>
      <c r="L15" s="77" t="s">
        <v>171</v>
      </c>
      <c r="M15" s="3">
        <v>0.1</v>
      </c>
      <c r="N15" s="101" t="s">
        <v>20</v>
      </c>
      <c r="O15" s="96">
        <v>15</v>
      </c>
      <c r="P15" s="114"/>
      <c r="Q15" s="97"/>
      <c r="R15" s="17">
        <f>+Q15*V15</f>
        <v>0</v>
      </c>
      <c r="S15" s="77"/>
      <c r="T15" s="128"/>
      <c r="U15" s="69"/>
      <c r="V15" s="45">
        <v>1</v>
      </c>
    </row>
    <row r="16" spans="1:22" ht="45.6" customHeight="1" thickBot="1" x14ac:dyDescent="0.35">
      <c r="A16" s="146" t="s">
        <v>203</v>
      </c>
      <c r="B16" s="123" t="s">
        <v>283</v>
      </c>
      <c r="C16" s="68" t="s">
        <v>196</v>
      </c>
      <c r="D16" s="77" t="s">
        <v>312</v>
      </c>
      <c r="E16" s="77" t="s">
        <v>286</v>
      </c>
      <c r="F16" s="63" t="s">
        <v>313</v>
      </c>
      <c r="G16" s="120" t="s">
        <v>185</v>
      </c>
      <c r="H16" s="81" t="s">
        <v>18</v>
      </c>
      <c r="I16" s="8"/>
      <c r="J16" s="47"/>
      <c r="K16" s="15"/>
      <c r="L16" s="77" t="s">
        <v>171</v>
      </c>
      <c r="M16" s="77">
        <v>0.2</v>
      </c>
      <c r="N16" s="77" t="s">
        <v>120</v>
      </c>
      <c r="O16" s="96"/>
      <c r="P16" s="3"/>
      <c r="Q16" s="87"/>
      <c r="R16" s="17">
        <f>+Q16*V16</f>
        <v>0</v>
      </c>
      <c r="S16" s="77"/>
      <c r="T16" s="128"/>
      <c r="U16" s="3"/>
      <c r="V16" s="41">
        <v>1</v>
      </c>
    </row>
    <row r="17" spans="1:22" ht="21.6" x14ac:dyDescent="0.3">
      <c r="A17" s="145" t="s">
        <v>272</v>
      </c>
      <c r="B17" s="123" t="s">
        <v>150</v>
      </c>
      <c r="C17" s="68" t="s">
        <v>194</v>
      </c>
      <c r="D17" s="77"/>
      <c r="E17" s="77" t="s">
        <v>223</v>
      </c>
      <c r="F17" s="77"/>
      <c r="G17" s="68" t="s">
        <v>123</v>
      </c>
      <c r="H17" s="10" t="s">
        <v>18</v>
      </c>
      <c r="I17" s="6" t="s">
        <v>18</v>
      </c>
      <c r="J17" s="22"/>
      <c r="K17" s="14"/>
      <c r="L17" s="69" t="s">
        <v>230</v>
      </c>
      <c r="M17" s="77">
        <v>0.3</v>
      </c>
      <c r="N17" s="77"/>
      <c r="O17" s="4"/>
      <c r="P17" s="77"/>
      <c r="Q17" s="17"/>
      <c r="R17" s="17"/>
      <c r="S17" s="77"/>
      <c r="T17" s="77"/>
      <c r="U17" s="77"/>
      <c r="V17" s="41">
        <v>1</v>
      </c>
    </row>
    <row r="18" spans="1:22" ht="15" thickBot="1" x14ac:dyDescent="0.35">
      <c r="A18" s="130"/>
      <c r="B18" s="131"/>
      <c r="C18" s="132"/>
      <c r="D18" s="133"/>
      <c r="E18" s="133"/>
      <c r="F18" s="132"/>
      <c r="G18" s="133"/>
      <c r="H18" s="134"/>
      <c r="I18" s="135"/>
      <c r="J18" s="136"/>
      <c r="K18" s="137"/>
      <c r="L18" s="133"/>
      <c r="M18" s="133"/>
      <c r="N18" s="133"/>
      <c r="O18" s="211">
        <f>SUM(O5:O17)</f>
        <v>32</v>
      </c>
      <c r="P18" s="133"/>
      <c r="Q18" s="139"/>
      <c r="R18" s="140">
        <f>SUM(R5:R17)</f>
        <v>6.3</v>
      </c>
      <c r="S18" s="133"/>
      <c r="T18" s="141"/>
      <c r="U18" s="133"/>
      <c r="V18" s="142"/>
    </row>
    <row r="19" spans="1:22" x14ac:dyDescent="0.3">
      <c r="A19" s="65"/>
      <c r="B19" s="179" t="s">
        <v>129</v>
      </c>
      <c r="C19" s="179"/>
      <c r="D19" s="179"/>
      <c r="E19" s="179"/>
      <c r="F19" s="179"/>
      <c r="G19" s="179"/>
      <c r="H19" s="179"/>
      <c r="I19" s="179"/>
      <c r="J19" s="179"/>
      <c r="K19" s="179"/>
      <c r="L19" s="179"/>
      <c r="M19" s="179"/>
      <c r="N19" s="179"/>
      <c r="O19" s="179"/>
      <c r="P19" s="179"/>
      <c r="Q19" s="179"/>
      <c r="R19" s="179"/>
      <c r="S19" s="179"/>
      <c r="T19" s="179"/>
      <c r="U19" s="179"/>
    </row>
    <row r="20" spans="1:22" x14ac:dyDescent="0.3">
      <c r="A20" s="65"/>
      <c r="B20" s="178" t="s">
        <v>99</v>
      </c>
      <c r="C20" s="178"/>
      <c r="D20" s="178"/>
      <c r="E20" s="178"/>
      <c r="F20" s="178"/>
      <c r="G20" s="178"/>
      <c r="H20" s="178"/>
      <c r="I20" s="178"/>
      <c r="J20" s="178"/>
      <c r="K20" s="178"/>
      <c r="L20" s="178"/>
      <c r="M20" s="178"/>
      <c r="N20" s="178"/>
      <c r="O20" s="178"/>
      <c r="P20" s="178"/>
      <c r="Q20" s="178"/>
      <c r="R20" s="178"/>
      <c r="S20" s="178"/>
      <c r="T20" s="178"/>
      <c r="U20" s="178"/>
      <c r="V20" s="65"/>
    </row>
    <row r="21" spans="1:22" ht="27.75" customHeight="1" x14ac:dyDescent="0.3">
      <c r="A21" s="65"/>
      <c r="B21" s="178"/>
      <c r="C21" s="178"/>
      <c r="D21" s="178"/>
      <c r="E21" s="178"/>
      <c r="F21" s="178"/>
      <c r="G21" s="178"/>
      <c r="H21" s="178"/>
      <c r="I21" s="178"/>
      <c r="J21" s="178"/>
      <c r="K21" s="178"/>
      <c r="L21" s="178"/>
      <c r="M21" s="178"/>
      <c r="N21" s="178"/>
      <c r="O21" s="178"/>
      <c r="P21" s="178"/>
      <c r="Q21" s="178"/>
      <c r="R21" s="178"/>
      <c r="S21" s="178"/>
      <c r="T21" s="178"/>
      <c r="U21" s="178"/>
      <c r="V21" s="65"/>
    </row>
    <row r="22" spans="1:22" x14ac:dyDescent="0.3">
      <c r="A22" s="65"/>
      <c r="B22" s="177" t="s">
        <v>130</v>
      </c>
      <c r="C22" s="177"/>
      <c r="D22" s="177"/>
      <c r="E22" s="177"/>
      <c r="F22" s="177"/>
      <c r="G22" s="177"/>
      <c r="H22" s="177"/>
      <c r="I22" s="177"/>
      <c r="J22" s="177"/>
      <c r="K22" s="177"/>
      <c r="L22" s="177"/>
      <c r="M22" s="177"/>
      <c r="N22" s="177"/>
      <c r="O22" s="177"/>
      <c r="P22" s="177"/>
      <c r="Q22" s="177"/>
      <c r="R22" s="177"/>
      <c r="S22" s="177"/>
      <c r="T22" s="177"/>
      <c r="U22" s="177"/>
      <c r="V22" s="65"/>
    </row>
    <row r="23" spans="1:22" x14ac:dyDescent="0.3">
      <c r="A23" s="65"/>
      <c r="B23" s="177" t="s">
        <v>131</v>
      </c>
      <c r="C23" s="177"/>
      <c r="D23" s="177"/>
      <c r="E23" s="177"/>
      <c r="F23" s="177"/>
      <c r="G23" s="177"/>
      <c r="H23" s="177"/>
      <c r="I23" s="177"/>
      <c r="J23" s="177"/>
      <c r="K23" s="177"/>
      <c r="L23" s="177"/>
      <c r="M23" s="177"/>
      <c r="N23" s="177"/>
      <c r="O23" s="177"/>
      <c r="P23" s="177"/>
      <c r="Q23" s="177"/>
      <c r="R23" s="177"/>
      <c r="S23" s="177"/>
      <c r="T23" s="177"/>
      <c r="U23" s="177"/>
      <c r="V23" s="65"/>
    </row>
    <row r="24" spans="1:22" x14ac:dyDescent="0.3">
      <c r="A24" s="65"/>
      <c r="B24" s="177" t="s">
        <v>132</v>
      </c>
      <c r="C24" s="177"/>
      <c r="D24" s="177"/>
      <c r="E24" s="177"/>
      <c r="F24" s="177"/>
      <c r="G24" s="177"/>
      <c r="H24" s="177"/>
      <c r="I24" s="177"/>
      <c r="J24" s="177"/>
      <c r="K24" s="177"/>
      <c r="L24" s="177"/>
      <c r="M24" s="177"/>
      <c r="N24" s="177"/>
      <c r="O24" s="177"/>
      <c r="P24" s="177"/>
      <c r="Q24" s="177"/>
      <c r="R24" s="177"/>
      <c r="S24" s="177"/>
      <c r="T24" s="177"/>
      <c r="U24" s="177"/>
      <c r="V24" s="65"/>
    </row>
    <row r="25" spans="1:22" x14ac:dyDescent="0.3">
      <c r="A25" s="65"/>
      <c r="B25" s="177" t="s">
        <v>133</v>
      </c>
      <c r="C25" s="177"/>
      <c r="D25" s="177"/>
      <c r="E25" s="177"/>
      <c r="F25" s="177"/>
      <c r="G25" s="177"/>
      <c r="H25" s="177"/>
      <c r="I25" s="177"/>
      <c r="J25" s="177"/>
      <c r="K25" s="177"/>
      <c r="L25" s="177"/>
      <c r="M25" s="177"/>
      <c r="N25" s="177"/>
      <c r="O25" s="177"/>
      <c r="P25" s="177"/>
      <c r="Q25" s="177"/>
      <c r="R25" s="177"/>
      <c r="S25" s="177"/>
      <c r="T25" s="177"/>
      <c r="U25" s="177"/>
      <c r="V25" s="65"/>
    </row>
    <row r="26" spans="1:22" x14ac:dyDescent="0.3">
      <c r="A26" s="65"/>
      <c r="B26" s="177" t="s">
        <v>134</v>
      </c>
      <c r="C26" s="177"/>
      <c r="D26" s="177"/>
      <c r="E26" s="177"/>
      <c r="F26" s="177"/>
      <c r="G26" s="177"/>
      <c r="H26" s="177"/>
      <c r="I26" s="177"/>
      <c r="J26" s="177"/>
      <c r="K26" s="177"/>
      <c r="L26" s="177"/>
      <c r="M26" s="177"/>
      <c r="N26" s="177"/>
      <c r="O26" s="177"/>
      <c r="P26" s="177"/>
      <c r="Q26" s="177"/>
      <c r="R26" s="177"/>
      <c r="S26" s="177"/>
      <c r="T26" s="177"/>
      <c r="U26" s="177"/>
      <c r="V26" s="65"/>
    </row>
    <row r="27" spans="1:22" x14ac:dyDescent="0.3">
      <c r="A27" s="65"/>
      <c r="B27" s="177" t="s">
        <v>135</v>
      </c>
      <c r="C27" s="177"/>
      <c r="D27" s="177"/>
      <c r="E27" s="177"/>
      <c r="F27" s="177"/>
      <c r="G27" s="177"/>
      <c r="H27" s="177"/>
      <c r="I27" s="177"/>
      <c r="J27" s="177"/>
      <c r="K27" s="177"/>
      <c r="L27" s="177"/>
      <c r="M27" s="177"/>
      <c r="N27" s="177"/>
      <c r="O27" s="177"/>
      <c r="P27" s="177"/>
      <c r="Q27" s="177"/>
      <c r="R27" s="177"/>
      <c r="S27" s="177"/>
      <c r="T27" s="177"/>
      <c r="U27" s="177"/>
      <c r="V27" s="65"/>
    </row>
    <row r="28" spans="1:22" x14ac:dyDescent="0.3">
      <c r="A28" s="65"/>
      <c r="B28" s="177" t="s">
        <v>137</v>
      </c>
      <c r="C28" s="177"/>
      <c r="D28" s="177"/>
      <c r="E28" s="177"/>
      <c r="F28" s="177"/>
      <c r="G28" s="177"/>
      <c r="H28" s="177"/>
      <c r="I28" s="177"/>
      <c r="J28" s="177"/>
      <c r="K28" s="177"/>
      <c r="L28" s="177"/>
      <c r="M28" s="177"/>
      <c r="N28" s="177"/>
      <c r="O28" s="177"/>
      <c r="P28" s="177"/>
      <c r="Q28" s="177"/>
      <c r="R28" s="177"/>
      <c r="S28" s="177"/>
      <c r="T28" s="177"/>
      <c r="U28" s="177"/>
      <c r="V28" s="65"/>
    </row>
    <row r="29" spans="1:22" x14ac:dyDescent="0.3">
      <c r="A29" s="65"/>
      <c r="B29" s="177" t="s">
        <v>144</v>
      </c>
      <c r="C29" s="177"/>
      <c r="D29" s="177"/>
      <c r="E29" s="177"/>
      <c r="F29" s="177"/>
      <c r="G29" s="177"/>
      <c r="H29" s="177"/>
      <c r="I29" s="177"/>
      <c r="J29" s="177"/>
      <c r="K29" s="177"/>
      <c r="L29" s="177"/>
      <c r="M29" s="177"/>
      <c r="N29" s="177"/>
      <c r="O29" s="177"/>
      <c r="P29" s="177"/>
      <c r="Q29" s="177"/>
      <c r="R29" s="177"/>
      <c r="S29" s="177"/>
      <c r="T29" s="177"/>
      <c r="U29" s="177"/>
      <c r="V29" s="65"/>
    </row>
    <row r="30" spans="1:22" x14ac:dyDescent="0.3">
      <c r="A30" s="65"/>
      <c r="B30" s="180" t="s">
        <v>32</v>
      </c>
      <c r="C30" s="180"/>
      <c r="D30" s="180"/>
      <c r="E30" s="180"/>
      <c r="F30" s="180"/>
      <c r="G30" s="180"/>
      <c r="H30" s="180"/>
      <c r="I30" s="180"/>
      <c r="J30" s="180"/>
      <c r="K30" s="180"/>
      <c r="L30" s="180"/>
      <c r="M30" s="180"/>
      <c r="N30" s="180"/>
      <c r="O30" s="180"/>
      <c r="P30" s="180"/>
      <c r="Q30" s="180"/>
      <c r="R30" s="180"/>
      <c r="S30" s="180"/>
      <c r="T30" s="180"/>
      <c r="U30" s="180"/>
      <c r="V30" s="65"/>
    </row>
    <row r="31" spans="1:22" x14ac:dyDescent="0.3">
      <c r="A31" s="65"/>
      <c r="B31" s="177" t="s">
        <v>100</v>
      </c>
      <c r="C31" s="177"/>
      <c r="D31" s="177"/>
      <c r="E31" s="177"/>
      <c r="F31" s="177"/>
      <c r="G31" s="177"/>
      <c r="H31" s="177"/>
      <c r="I31" s="177"/>
      <c r="J31" s="177"/>
      <c r="K31" s="177"/>
      <c r="L31" s="177"/>
      <c r="M31" s="177"/>
      <c r="N31" s="177"/>
      <c r="O31" s="177"/>
      <c r="P31" s="177"/>
      <c r="Q31" s="177"/>
      <c r="R31" s="177"/>
      <c r="S31" s="177"/>
      <c r="T31" s="177"/>
      <c r="U31" s="177"/>
    </row>
    <row r="32" spans="1:22" x14ac:dyDescent="0.3">
      <c r="A32" s="65"/>
      <c r="B32" s="177"/>
      <c r="C32" s="177"/>
      <c r="D32" s="177"/>
      <c r="E32" s="177"/>
      <c r="F32" s="177"/>
      <c r="G32" s="177"/>
      <c r="H32" s="177"/>
      <c r="I32" s="177"/>
      <c r="J32" s="177"/>
      <c r="K32" s="177"/>
      <c r="L32" s="177"/>
      <c r="M32" s="177"/>
      <c r="N32" s="177"/>
      <c r="O32" s="177"/>
      <c r="P32" s="177"/>
      <c r="Q32" s="177"/>
      <c r="R32" s="177"/>
      <c r="S32" s="177"/>
      <c r="T32" s="177"/>
      <c r="U32" s="177"/>
    </row>
    <row r="33" spans="1:22" x14ac:dyDescent="0.3">
      <c r="A33" s="65"/>
      <c r="B33" s="177" t="s">
        <v>101</v>
      </c>
      <c r="C33" s="177"/>
      <c r="D33" s="177"/>
      <c r="E33" s="177"/>
      <c r="F33" s="177"/>
      <c r="G33" s="177"/>
      <c r="H33" s="177"/>
      <c r="I33" s="177"/>
      <c r="J33" s="177"/>
      <c r="K33" s="177"/>
      <c r="L33" s="177"/>
      <c r="M33" s="177"/>
      <c r="N33" s="177"/>
      <c r="O33" s="177"/>
      <c r="P33" s="177"/>
      <c r="Q33" s="177"/>
      <c r="R33" s="177"/>
      <c r="S33" s="177"/>
      <c r="T33" s="177"/>
      <c r="U33" s="177"/>
    </row>
    <row r="34" spans="1:22" x14ac:dyDescent="0.3">
      <c r="A34" s="65"/>
      <c r="B34" s="177"/>
      <c r="C34" s="177"/>
      <c r="D34" s="177"/>
      <c r="E34" s="177"/>
      <c r="F34" s="177"/>
      <c r="G34" s="177"/>
      <c r="H34" s="177"/>
      <c r="I34" s="177"/>
      <c r="J34" s="177"/>
      <c r="K34" s="177"/>
      <c r="L34" s="177"/>
      <c r="M34" s="177"/>
      <c r="N34" s="177"/>
      <c r="O34" s="177"/>
      <c r="P34" s="177"/>
      <c r="Q34" s="177"/>
      <c r="R34" s="177"/>
      <c r="S34" s="177"/>
      <c r="T34" s="177"/>
      <c r="U34" s="177"/>
    </row>
    <row r="35" spans="1:22" ht="15" thickBot="1" x14ac:dyDescent="0.35">
      <c r="A35" s="65"/>
      <c r="B35" s="198" t="s">
        <v>33</v>
      </c>
      <c r="C35" s="199"/>
      <c r="D35" s="199"/>
      <c r="E35" s="199"/>
      <c r="F35" s="199"/>
      <c r="G35" s="199"/>
      <c r="H35" s="199"/>
      <c r="I35" s="199"/>
      <c r="J35" s="199"/>
      <c r="K35" s="199"/>
      <c r="L35" s="199"/>
      <c r="M35" s="199"/>
      <c r="N35" s="199"/>
      <c r="O35" s="199"/>
      <c r="P35" s="199"/>
      <c r="Q35" s="199"/>
      <c r="R35" s="199"/>
      <c r="S35" s="199"/>
      <c r="T35" s="199"/>
      <c r="U35" s="199"/>
      <c r="V35" s="39"/>
    </row>
    <row r="36" spans="1:22" ht="15" thickBot="1" x14ac:dyDescent="0.35">
      <c r="A36" s="65"/>
      <c r="B36" s="72" t="s">
        <v>34</v>
      </c>
      <c r="C36" s="121"/>
      <c r="D36" s="200" t="s">
        <v>35</v>
      </c>
      <c r="E36" s="200"/>
      <c r="F36" s="200"/>
      <c r="G36" s="72">
        <v>1</v>
      </c>
      <c r="H36" s="201" t="s">
        <v>102</v>
      </c>
      <c r="I36" s="201"/>
      <c r="J36" s="201"/>
      <c r="K36" s="201"/>
      <c r="L36" s="201"/>
      <c r="M36" s="201"/>
      <c r="N36" s="209">
        <v>1</v>
      </c>
      <c r="O36" s="36" t="s">
        <v>37</v>
      </c>
      <c r="P36" s="200" t="s">
        <v>108</v>
      </c>
      <c r="Q36" s="200"/>
      <c r="R36" s="200"/>
      <c r="S36" s="200"/>
      <c r="T36" s="200"/>
      <c r="U36" s="202"/>
    </row>
    <row r="37" spans="1:22" ht="15" thickBot="1" x14ac:dyDescent="0.35">
      <c r="A37" s="65"/>
      <c r="B37" s="73" t="s">
        <v>38</v>
      </c>
      <c r="C37" s="122"/>
      <c r="D37" s="171" t="s">
        <v>39</v>
      </c>
      <c r="E37" s="171"/>
      <c r="F37" s="171"/>
      <c r="G37" s="32">
        <v>2</v>
      </c>
      <c r="H37" s="201" t="s">
        <v>103</v>
      </c>
      <c r="I37" s="201"/>
      <c r="J37" s="201"/>
      <c r="K37" s="201"/>
      <c r="L37" s="201"/>
      <c r="M37" s="201"/>
      <c r="N37" s="209">
        <v>2</v>
      </c>
      <c r="O37" s="37" t="s">
        <v>40</v>
      </c>
      <c r="P37" s="171" t="s">
        <v>109</v>
      </c>
      <c r="Q37" s="171"/>
      <c r="R37" s="171"/>
      <c r="S37" s="171"/>
      <c r="T37" s="171"/>
      <c r="U37" s="172"/>
    </row>
    <row r="38" spans="1:22" ht="15" thickBot="1" x14ac:dyDescent="0.35">
      <c r="A38" s="65"/>
      <c r="B38" s="73" t="s">
        <v>41</v>
      </c>
      <c r="C38" s="122"/>
      <c r="D38" s="171" t="s">
        <v>42</v>
      </c>
      <c r="E38" s="171"/>
      <c r="F38" s="171"/>
      <c r="G38" s="32">
        <v>3</v>
      </c>
      <c r="H38" s="201" t="s">
        <v>43</v>
      </c>
      <c r="I38" s="201"/>
      <c r="J38" s="201"/>
      <c r="K38" s="201"/>
      <c r="L38" s="201"/>
      <c r="M38" s="201"/>
      <c r="N38" s="209">
        <v>3</v>
      </c>
      <c r="O38" s="37" t="s">
        <v>44</v>
      </c>
      <c r="P38" s="171" t="s">
        <v>45</v>
      </c>
      <c r="Q38" s="171"/>
      <c r="R38" s="171"/>
      <c r="S38" s="171"/>
      <c r="T38" s="171"/>
      <c r="U38" s="172"/>
    </row>
    <row r="39" spans="1:22" ht="15" thickBot="1" x14ac:dyDescent="0.35">
      <c r="A39" s="65"/>
      <c r="B39" s="73" t="s">
        <v>46</v>
      </c>
      <c r="C39" s="122"/>
      <c r="D39" s="171" t="s">
        <v>47</v>
      </c>
      <c r="E39" s="171"/>
      <c r="F39" s="171"/>
      <c r="G39" s="32">
        <v>4</v>
      </c>
      <c r="H39" s="201" t="s">
        <v>48</v>
      </c>
      <c r="I39" s="201"/>
      <c r="J39" s="201"/>
      <c r="K39" s="201"/>
      <c r="L39" s="201"/>
      <c r="M39" s="201"/>
      <c r="N39" s="209">
        <v>4</v>
      </c>
      <c r="O39" s="37" t="s">
        <v>49</v>
      </c>
      <c r="P39" s="171" t="s">
        <v>50</v>
      </c>
      <c r="Q39" s="171"/>
      <c r="R39" s="171"/>
      <c r="S39" s="171"/>
      <c r="T39" s="171"/>
      <c r="U39" s="172"/>
    </row>
    <row r="40" spans="1:22" ht="15" thickBot="1" x14ac:dyDescent="0.35">
      <c r="A40" s="65"/>
      <c r="B40" s="73" t="s">
        <v>51</v>
      </c>
      <c r="C40" s="122"/>
      <c r="D40" s="171" t="s">
        <v>52</v>
      </c>
      <c r="E40" s="171"/>
      <c r="F40" s="171"/>
      <c r="G40" s="32">
        <v>5</v>
      </c>
      <c r="H40" s="201" t="s">
        <v>53</v>
      </c>
      <c r="I40" s="201"/>
      <c r="J40" s="201"/>
      <c r="K40" s="201"/>
      <c r="L40" s="201"/>
      <c r="M40" s="201"/>
      <c r="N40" s="209">
        <v>5</v>
      </c>
      <c r="O40" s="37" t="s">
        <v>54</v>
      </c>
      <c r="P40" s="171" t="s">
        <v>55</v>
      </c>
      <c r="Q40" s="171"/>
      <c r="R40" s="171"/>
      <c r="S40" s="171"/>
      <c r="T40" s="171"/>
      <c r="U40" s="172"/>
    </row>
    <row r="41" spans="1:22" ht="15" thickBot="1" x14ac:dyDescent="0.35">
      <c r="A41" s="65"/>
      <c r="B41" s="73" t="s">
        <v>56</v>
      </c>
      <c r="C41" s="122"/>
      <c r="D41" s="171" t="s">
        <v>57</v>
      </c>
      <c r="E41" s="171"/>
      <c r="F41" s="171"/>
      <c r="G41" s="32">
        <v>6</v>
      </c>
      <c r="H41" s="201" t="s">
        <v>104</v>
      </c>
      <c r="I41" s="201"/>
      <c r="J41" s="201"/>
      <c r="K41" s="201"/>
      <c r="L41" s="201"/>
      <c r="M41" s="201"/>
      <c r="N41" s="209">
        <v>6</v>
      </c>
      <c r="O41" s="37" t="s">
        <v>58</v>
      </c>
      <c r="P41" s="171" t="s">
        <v>110</v>
      </c>
      <c r="Q41" s="171"/>
      <c r="R41" s="171"/>
      <c r="S41" s="171"/>
      <c r="T41" s="171"/>
      <c r="U41" s="172"/>
    </row>
    <row r="42" spans="1:22" ht="15" thickBot="1" x14ac:dyDescent="0.35">
      <c r="A42" s="65"/>
      <c r="B42" s="73" t="s">
        <v>59</v>
      </c>
      <c r="C42" s="122"/>
      <c r="D42" s="171" t="s">
        <v>60</v>
      </c>
      <c r="E42" s="171"/>
      <c r="F42" s="171"/>
      <c r="G42" s="32">
        <v>7</v>
      </c>
      <c r="H42" s="201" t="s">
        <v>61</v>
      </c>
      <c r="I42" s="201"/>
      <c r="J42" s="201"/>
      <c r="K42" s="201"/>
      <c r="L42" s="201"/>
      <c r="M42" s="201"/>
      <c r="N42" s="209">
        <v>7</v>
      </c>
      <c r="O42" s="37" t="s">
        <v>62</v>
      </c>
      <c r="P42" s="171" t="s">
        <v>63</v>
      </c>
      <c r="Q42" s="171"/>
      <c r="R42" s="171"/>
      <c r="S42" s="171"/>
      <c r="T42" s="171"/>
      <c r="U42" s="172"/>
    </row>
    <row r="43" spans="1:22" ht="15" thickBot="1" x14ac:dyDescent="0.35">
      <c r="A43" s="65"/>
      <c r="B43" s="73" t="s">
        <v>64</v>
      </c>
      <c r="C43" s="122"/>
      <c r="D43" s="171" t="s">
        <v>65</v>
      </c>
      <c r="E43" s="171"/>
      <c r="F43" s="171"/>
      <c r="G43" s="32">
        <v>8</v>
      </c>
      <c r="H43" s="201" t="s">
        <v>105</v>
      </c>
      <c r="I43" s="201"/>
      <c r="J43" s="201"/>
      <c r="K43" s="201"/>
      <c r="L43" s="201"/>
      <c r="M43" s="201"/>
      <c r="N43" s="209">
        <v>8</v>
      </c>
      <c r="O43" s="37" t="s">
        <v>66</v>
      </c>
      <c r="P43" s="171" t="s">
        <v>67</v>
      </c>
      <c r="Q43" s="171"/>
      <c r="R43" s="171"/>
      <c r="S43" s="171"/>
      <c r="T43" s="171"/>
      <c r="U43" s="172"/>
      <c r="V43" s="65"/>
    </row>
    <row r="44" spans="1:22" ht="15" thickBot="1" x14ac:dyDescent="0.35">
      <c r="A44" s="65"/>
      <c r="B44" s="73" t="s">
        <v>68</v>
      </c>
      <c r="C44" s="122"/>
      <c r="D44" s="171" t="s">
        <v>69</v>
      </c>
      <c r="E44" s="171"/>
      <c r="F44" s="171"/>
      <c r="G44" s="32">
        <v>9</v>
      </c>
      <c r="H44" s="201" t="s">
        <v>106</v>
      </c>
      <c r="I44" s="201"/>
      <c r="J44" s="201"/>
      <c r="K44" s="201"/>
      <c r="L44" s="201"/>
      <c r="M44" s="201"/>
      <c r="N44" s="210">
        <v>9</v>
      </c>
      <c r="O44" s="37" t="s">
        <v>70</v>
      </c>
      <c r="P44" s="171" t="s">
        <v>71</v>
      </c>
      <c r="Q44" s="171"/>
      <c r="R44" s="171"/>
      <c r="S44" s="171"/>
      <c r="T44" s="171"/>
      <c r="U44" s="172"/>
      <c r="V44" s="65"/>
    </row>
    <row r="45" spans="1:22" x14ac:dyDescent="0.3">
      <c r="A45" s="65"/>
      <c r="B45" s="73" t="s">
        <v>72</v>
      </c>
      <c r="C45" s="122"/>
      <c r="D45" s="171" t="s">
        <v>73</v>
      </c>
      <c r="E45" s="171"/>
      <c r="F45" s="171"/>
      <c r="G45" s="32">
        <v>10</v>
      </c>
      <c r="H45" s="201" t="s">
        <v>107</v>
      </c>
      <c r="I45" s="201"/>
      <c r="J45" s="201"/>
      <c r="K45" s="201"/>
      <c r="L45" s="201"/>
      <c r="M45" s="201"/>
      <c r="N45" s="208">
        <v>10</v>
      </c>
      <c r="O45" s="37" t="s">
        <v>74</v>
      </c>
      <c r="P45" s="171" t="s">
        <v>75</v>
      </c>
      <c r="Q45" s="171"/>
      <c r="R45" s="171"/>
      <c r="S45" s="171"/>
      <c r="T45" s="171"/>
      <c r="U45" s="172"/>
      <c r="V45" s="65"/>
    </row>
    <row r="46" spans="1:22" x14ac:dyDescent="0.3">
      <c r="A46" s="65"/>
      <c r="B46" s="73" t="s">
        <v>76</v>
      </c>
      <c r="C46" s="122"/>
      <c r="D46" s="171" t="s">
        <v>77</v>
      </c>
      <c r="E46" s="171"/>
      <c r="F46" s="171"/>
      <c r="G46" s="33"/>
      <c r="H46" s="30"/>
      <c r="I46" s="30"/>
      <c r="J46" s="30"/>
      <c r="K46" s="30"/>
      <c r="L46" s="30"/>
      <c r="M46" s="30"/>
      <c r="N46" s="30"/>
      <c r="O46" s="37" t="s">
        <v>78</v>
      </c>
      <c r="P46" s="171" t="s">
        <v>79</v>
      </c>
      <c r="Q46" s="171"/>
      <c r="R46" s="171"/>
      <c r="S46" s="171"/>
      <c r="T46" s="171"/>
      <c r="U46" s="172"/>
      <c r="V46" s="65"/>
    </row>
    <row r="47" spans="1:22" ht="15" thickBot="1" x14ac:dyDescent="0.35">
      <c r="A47" s="65"/>
      <c r="B47" s="73" t="s">
        <v>80</v>
      </c>
      <c r="C47" s="122"/>
      <c r="D47" s="171" t="s">
        <v>81</v>
      </c>
      <c r="E47" s="171"/>
      <c r="F47" s="171"/>
      <c r="G47" s="34"/>
      <c r="H47" s="35"/>
      <c r="I47" s="35"/>
      <c r="J47" s="35"/>
      <c r="K47" s="35"/>
      <c r="L47" s="35"/>
      <c r="M47" s="35"/>
      <c r="N47" s="35"/>
      <c r="O47" s="38" t="s">
        <v>82</v>
      </c>
      <c r="P47" s="193" t="s">
        <v>116</v>
      </c>
      <c r="Q47" s="193"/>
      <c r="R47" s="193"/>
      <c r="S47" s="193"/>
      <c r="T47" s="193"/>
      <c r="U47" s="194"/>
      <c r="V47" s="65"/>
    </row>
    <row r="48" spans="1:22" ht="15" thickBot="1" x14ac:dyDescent="0.35">
      <c r="A48" s="65"/>
      <c r="B48" s="73" t="s">
        <v>83</v>
      </c>
      <c r="C48" s="122"/>
      <c r="D48" s="171" t="s">
        <v>84</v>
      </c>
      <c r="E48" s="171"/>
      <c r="F48" s="172"/>
      <c r="G48" s="190" t="s">
        <v>111</v>
      </c>
      <c r="H48" s="191"/>
      <c r="I48" s="191"/>
      <c r="J48" s="191"/>
      <c r="K48" s="191"/>
      <c r="L48" s="191"/>
      <c r="M48" s="191"/>
      <c r="N48" s="191"/>
      <c r="O48" s="191"/>
      <c r="P48" s="191"/>
      <c r="Q48" s="191"/>
      <c r="R48" s="191"/>
      <c r="S48" s="191"/>
      <c r="T48" s="191"/>
      <c r="U48" s="192"/>
      <c r="V48" s="65"/>
    </row>
    <row r="49" spans="1:22" x14ac:dyDescent="0.3">
      <c r="A49" s="65"/>
      <c r="B49" s="195" t="s">
        <v>85</v>
      </c>
      <c r="C49" s="196"/>
      <c r="D49" s="196"/>
      <c r="E49" s="196"/>
      <c r="F49" s="197"/>
      <c r="G49" s="195" t="s">
        <v>86</v>
      </c>
      <c r="H49" s="196"/>
      <c r="I49" s="196"/>
      <c r="J49" s="196"/>
      <c r="K49" s="196"/>
      <c r="L49" s="196"/>
      <c r="M49" s="196"/>
      <c r="N49" s="196"/>
      <c r="O49" s="195" t="s">
        <v>87</v>
      </c>
      <c r="P49" s="196"/>
      <c r="Q49" s="196"/>
      <c r="R49" s="196"/>
      <c r="S49" s="196"/>
      <c r="T49" s="196"/>
      <c r="U49" s="197"/>
      <c r="V49" s="65"/>
    </row>
    <row r="50" spans="1:22" x14ac:dyDescent="0.3">
      <c r="A50" s="65"/>
      <c r="B50" s="187" t="s">
        <v>88</v>
      </c>
      <c r="C50" s="188"/>
      <c r="D50" s="188"/>
      <c r="E50" s="188"/>
      <c r="F50" s="189"/>
      <c r="G50" s="187" t="s">
        <v>89</v>
      </c>
      <c r="H50" s="188"/>
      <c r="I50" s="188"/>
      <c r="J50" s="188"/>
      <c r="K50" s="188"/>
      <c r="L50" s="188"/>
      <c r="M50" s="188"/>
      <c r="N50" s="188"/>
      <c r="O50" s="187" t="s">
        <v>90</v>
      </c>
      <c r="P50" s="188"/>
      <c r="Q50" s="188"/>
      <c r="R50" s="188"/>
      <c r="S50" s="188"/>
      <c r="T50" s="188"/>
      <c r="U50" s="189"/>
      <c r="V50" s="65"/>
    </row>
    <row r="51" spans="1:22" x14ac:dyDescent="0.3">
      <c r="A51" s="65"/>
      <c r="B51" s="187" t="s">
        <v>91</v>
      </c>
      <c r="C51" s="188"/>
      <c r="D51" s="188"/>
      <c r="E51" s="188"/>
      <c r="F51" s="189"/>
      <c r="G51" s="187" t="s">
        <v>92</v>
      </c>
      <c r="H51" s="188"/>
      <c r="I51" s="188"/>
      <c r="J51" s="188"/>
      <c r="K51" s="188"/>
      <c r="L51" s="188"/>
      <c r="M51" s="188"/>
      <c r="N51" s="188"/>
      <c r="O51" s="187" t="s">
        <v>93</v>
      </c>
      <c r="P51" s="188"/>
      <c r="Q51" s="188"/>
      <c r="R51" s="188"/>
      <c r="S51" s="188"/>
      <c r="T51" s="188"/>
      <c r="U51" s="189"/>
      <c r="V51" s="65"/>
    </row>
    <row r="52" spans="1:22" ht="15" thickBot="1" x14ac:dyDescent="0.35">
      <c r="A52" s="65"/>
      <c r="B52" s="203" t="s">
        <v>36</v>
      </c>
      <c r="C52" s="204"/>
      <c r="D52" s="204"/>
      <c r="E52" s="204"/>
      <c r="F52" s="205"/>
      <c r="G52" s="206" t="s">
        <v>112</v>
      </c>
      <c r="H52" s="207"/>
      <c r="I52" s="207"/>
      <c r="J52" s="207"/>
      <c r="K52" s="207"/>
      <c r="L52" s="207"/>
      <c r="M52" s="207"/>
      <c r="N52" s="207"/>
      <c r="O52" s="203" t="s">
        <v>104</v>
      </c>
      <c r="P52" s="204"/>
      <c r="Q52" s="204"/>
      <c r="R52" s="204"/>
      <c r="S52" s="204"/>
      <c r="T52" s="204"/>
      <c r="U52" s="205"/>
      <c r="V52" s="65"/>
    </row>
    <row r="53" spans="1:22" x14ac:dyDescent="0.3">
      <c r="A53" s="65"/>
      <c r="B53" s="195" t="s">
        <v>94</v>
      </c>
      <c r="C53" s="196"/>
      <c r="D53" s="196"/>
      <c r="E53" s="196"/>
      <c r="F53" s="197"/>
      <c r="G53" s="195" t="s">
        <v>95</v>
      </c>
      <c r="H53" s="196"/>
      <c r="I53" s="196"/>
      <c r="J53" s="196"/>
      <c r="K53" s="196"/>
      <c r="L53" s="196"/>
      <c r="M53" s="196"/>
      <c r="N53" s="197"/>
      <c r="O53" s="27"/>
      <c r="P53" s="28"/>
      <c r="Q53" s="27"/>
      <c r="R53" s="27"/>
      <c r="S53" s="28"/>
      <c r="T53" s="28"/>
      <c r="U53" s="28"/>
      <c r="V53" s="65"/>
    </row>
    <row r="54" spans="1:22" x14ac:dyDescent="0.3">
      <c r="A54" s="65"/>
      <c r="B54" s="187" t="s">
        <v>113</v>
      </c>
      <c r="C54" s="188"/>
      <c r="D54" s="188"/>
      <c r="E54" s="188"/>
      <c r="F54" s="189"/>
      <c r="G54" s="187" t="s">
        <v>115</v>
      </c>
      <c r="H54" s="188"/>
      <c r="I54" s="188"/>
      <c r="J54" s="188"/>
      <c r="K54" s="188"/>
      <c r="L54" s="188"/>
      <c r="M54" s="188"/>
      <c r="N54" s="189"/>
      <c r="O54" s="27"/>
      <c r="P54" s="28"/>
      <c r="Q54" s="27"/>
      <c r="R54" s="27"/>
      <c r="S54" s="28"/>
      <c r="T54" s="28"/>
      <c r="U54" s="28"/>
      <c r="V54" s="65"/>
    </row>
    <row r="55" spans="1:22" x14ac:dyDescent="0.3">
      <c r="A55" s="65"/>
      <c r="B55" s="187" t="s">
        <v>96</v>
      </c>
      <c r="C55" s="188"/>
      <c r="D55" s="188"/>
      <c r="E55" s="188"/>
      <c r="F55" s="189"/>
      <c r="G55" s="187" t="s">
        <v>97</v>
      </c>
      <c r="H55" s="188"/>
      <c r="I55" s="188"/>
      <c r="J55" s="188"/>
      <c r="K55" s="188"/>
      <c r="L55" s="188"/>
      <c r="M55" s="188"/>
      <c r="N55" s="189"/>
      <c r="O55" s="27"/>
      <c r="P55" s="28"/>
      <c r="Q55" s="27"/>
      <c r="R55" s="27"/>
      <c r="S55" s="28"/>
      <c r="T55" s="28"/>
      <c r="U55" s="28"/>
      <c r="V55" s="65"/>
    </row>
    <row r="56" spans="1:22" ht="15" thickBot="1" x14ac:dyDescent="0.35">
      <c r="A56" s="65"/>
      <c r="B56" s="203" t="s">
        <v>114</v>
      </c>
      <c r="C56" s="204"/>
      <c r="D56" s="204"/>
      <c r="E56" s="204"/>
      <c r="F56" s="205"/>
      <c r="G56" s="203" t="s">
        <v>48</v>
      </c>
      <c r="H56" s="204"/>
      <c r="I56" s="204"/>
      <c r="J56" s="204"/>
      <c r="K56" s="204"/>
      <c r="L56" s="204"/>
      <c r="M56" s="204"/>
      <c r="N56" s="205"/>
      <c r="O56" s="27"/>
      <c r="P56" s="28"/>
      <c r="Q56" s="27"/>
      <c r="R56" s="27"/>
      <c r="S56" s="28"/>
      <c r="T56" s="28"/>
      <c r="U56" s="28"/>
      <c r="V56" s="65"/>
    </row>
    <row r="57" spans="1:22" ht="15.75" customHeight="1" x14ac:dyDescent="0.3">
      <c r="G57" s="29"/>
      <c r="H57" s="29"/>
      <c r="I57" s="29"/>
      <c r="J57" s="29"/>
      <c r="K57" s="29"/>
      <c r="L57" s="29"/>
      <c r="M57" s="29"/>
      <c r="N57" s="20"/>
      <c r="O57" s="20"/>
      <c r="P57" s="29"/>
      <c r="Q57" s="20"/>
      <c r="R57" s="20"/>
      <c r="S57" s="29"/>
      <c r="V57" s="65"/>
    </row>
    <row r="58" spans="1:22" ht="21" customHeight="1" x14ac:dyDescent="0.3"/>
  </sheetData>
  <autoFilter ref="A1:W57">
    <filterColumn colId="7" showButton="0"/>
    <filterColumn colId="8" showButton="0"/>
    <filterColumn colId="9" showButton="0"/>
    <filterColumn colId="10" showButton="0"/>
    <filterColumn colId="11" showButton="0"/>
    <filterColumn colId="12" showButton="0"/>
    <filterColumn colId="14" showButton="0"/>
    <filterColumn colId="16" showButton="0"/>
    <filterColumn colId="17" showButton="0"/>
    <filterColumn colId="18" showButton="0"/>
  </autoFilter>
  <mergeCells count="95">
    <mergeCell ref="B56:F56"/>
    <mergeCell ref="G56:N56"/>
    <mergeCell ref="B53:F53"/>
    <mergeCell ref="G53:N53"/>
    <mergeCell ref="B54:F54"/>
    <mergeCell ref="G54:N54"/>
    <mergeCell ref="B55:F55"/>
    <mergeCell ref="G55:N55"/>
    <mergeCell ref="B51:F51"/>
    <mergeCell ref="G51:N51"/>
    <mergeCell ref="O51:U51"/>
    <mergeCell ref="B52:F52"/>
    <mergeCell ref="G52:N52"/>
    <mergeCell ref="O52:U52"/>
    <mergeCell ref="B49:F49"/>
    <mergeCell ref="G49:N49"/>
    <mergeCell ref="O49:U49"/>
    <mergeCell ref="B50:F50"/>
    <mergeCell ref="G50:N50"/>
    <mergeCell ref="O50:U50"/>
    <mergeCell ref="D46:F46"/>
    <mergeCell ref="P46:U46"/>
    <mergeCell ref="D47:F47"/>
    <mergeCell ref="P47:U47"/>
    <mergeCell ref="D48:F48"/>
    <mergeCell ref="G48:U48"/>
    <mergeCell ref="D44:F44"/>
    <mergeCell ref="H44:M44"/>
    <mergeCell ref="P44:U44"/>
    <mergeCell ref="D45:F45"/>
    <mergeCell ref="H45:M45"/>
    <mergeCell ref="P45:U45"/>
    <mergeCell ref="D42:F42"/>
    <mergeCell ref="H42:M42"/>
    <mergeCell ref="P42:U42"/>
    <mergeCell ref="D43:F43"/>
    <mergeCell ref="H43:M43"/>
    <mergeCell ref="P43:U43"/>
    <mergeCell ref="D40:F40"/>
    <mergeCell ref="H40:M40"/>
    <mergeCell ref="P40:U40"/>
    <mergeCell ref="D41:F41"/>
    <mergeCell ref="H41:M41"/>
    <mergeCell ref="P41:U41"/>
    <mergeCell ref="D38:F38"/>
    <mergeCell ref="H38:M38"/>
    <mergeCell ref="P38:U38"/>
    <mergeCell ref="D39:F39"/>
    <mergeCell ref="H39:M39"/>
    <mergeCell ref="P39:U39"/>
    <mergeCell ref="B33:U34"/>
    <mergeCell ref="B35:U35"/>
    <mergeCell ref="D36:F36"/>
    <mergeCell ref="H36:M36"/>
    <mergeCell ref="P36:U36"/>
    <mergeCell ref="D37:F37"/>
    <mergeCell ref="H37:M37"/>
    <mergeCell ref="P37:U37"/>
    <mergeCell ref="B26:U26"/>
    <mergeCell ref="B27:U27"/>
    <mergeCell ref="B28:U28"/>
    <mergeCell ref="B29:U29"/>
    <mergeCell ref="B30:U30"/>
    <mergeCell ref="B31:U32"/>
    <mergeCell ref="B19:U19"/>
    <mergeCell ref="B20:U21"/>
    <mergeCell ref="B22:U22"/>
    <mergeCell ref="B23:U23"/>
    <mergeCell ref="B24:U24"/>
    <mergeCell ref="B25:U25"/>
    <mergeCell ref="G12:G13"/>
    <mergeCell ref="T2:T3"/>
    <mergeCell ref="B4:V4"/>
    <mergeCell ref="N2:N3"/>
    <mergeCell ref="O2:O3"/>
    <mergeCell ref="P2:P3"/>
    <mergeCell ref="Q2:Q3"/>
    <mergeCell ref="R2:R3"/>
    <mergeCell ref="S2:S3"/>
    <mergeCell ref="G1:G3"/>
    <mergeCell ref="H1:N1"/>
    <mergeCell ref="O1:P1"/>
    <mergeCell ref="Q1:T1"/>
    <mergeCell ref="U1:U3"/>
    <mergeCell ref="V1:V3"/>
    <mergeCell ref="H2:I2"/>
    <mergeCell ref="J2:K2"/>
    <mergeCell ref="L2:L3"/>
    <mergeCell ref="M2:M3"/>
    <mergeCell ref="A1:A3"/>
    <mergeCell ref="B1:B3"/>
    <mergeCell ref="C1:C3"/>
    <mergeCell ref="D1:D3"/>
    <mergeCell ref="E1:E3"/>
    <mergeCell ref="F1:F3"/>
  </mergeCells>
  <pageMargins left="0" right="0" top="0" bottom="0" header="0" footer="0"/>
  <pageSetup paperSize="9" scale="3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PROJET_RDC_4RE</vt:lpstr>
      <vt:lpstr>PROJET_ETAGE_4RE</vt:lpstr>
      <vt:lpstr>PROJET_ETAGE_4RE!Impression_des_titres</vt:lpstr>
      <vt:lpstr>PROJET_RDC_4RE!Impression_des_titres</vt:lpstr>
      <vt:lpstr>PROJET_ETAGE_4RE!Zone_d_impression</vt:lpstr>
      <vt:lpstr>PROJET_RDC_4RE!Zone_d_impression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FADLELLAH Mohamed TSEF 2E CLASSE DEF</dc:creator>
  <cp:lastModifiedBy>ROTH Pascal</cp:lastModifiedBy>
  <cp:lastPrinted>2024-02-12T09:51:29Z</cp:lastPrinted>
  <dcterms:created xsi:type="dcterms:W3CDTF">2017-01-05T09:09:15Z</dcterms:created>
  <dcterms:modified xsi:type="dcterms:W3CDTF">2024-02-12T10:26:24Z</dcterms:modified>
</cp:coreProperties>
</file>